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fukuyoshi\Downloads\"/>
    </mc:Choice>
  </mc:AlternateContent>
  <xr:revisionPtr revIDLastSave="0" documentId="13_ncr:1_{DA2C0380-8DBA-47A3-A21A-DACE0B499673}" xr6:coauthVersionLast="47" xr6:coauthVersionMax="47" xr10:uidLastSave="{00000000-0000-0000-0000-000000000000}"/>
  <bookViews>
    <workbookView xWindow="-108" yWindow="-108" windowWidth="23256" windowHeight="12576" xr2:uid="{00000000-000D-0000-FFFF-FFFF00000000}"/>
  </bookViews>
  <sheets>
    <sheet name="R08年間利用計画（年度分)" sheetId="23" r:id="rId1"/>
  </sheets>
  <definedNames>
    <definedName name="_xlnm.Print_Area" localSheetId="0">'R08年間利用計画（年度分)'!$A$1:$X$47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7" i="23" l="1"/>
  <c r="AC42" i="23"/>
  <c r="AC41" i="23"/>
  <c r="AC40" i="23"/>
  <c r="AC31" i="23"/>
  <c r="AC23" i="23"/>
  <c r="AC44" i="23" l="1"/>
  <c r="AC19" i="23"/>
  <c r="AC20" i="23"/>
  <c r="AC21" i="23"/>
  <c r="AC22" i="23"/>
  <c r="AC24" i="23"/>
  <c r="AC25" i="23"/>
  <c r="AC26" i="23"/>
  <c r="AC28" i="23"/>
  <c r="AC29" i="23"/>
  <c r="AC30" i="23"/>
  <c r="AC32" i="23"/>
  <c r="AC33" i="23"/>
  <c r="AC34" i="23"/>
  <c r="AC35" i="23"/>
  <c r="AC36" i="23"/>
  <c r="AC37" i="23"/>
  <c r="AC38" i="23"/>
  <c r="AC39" i="23"/>
  <c r="AC43" i="23"/>
  <c r="AC45" i="23"/>
  <c r="A40" i="23"/>
  <c r="I40" i="23" s="1"/>
  <c r="Q40" i="23" s="1"/>
  <c r="A37" i="23"/>
  <c r="A31" i="23"/>
  <c r="I31" i="23" s="1"/>
  <c r="Q31" i="23" s="1"/>
  <c r="A28" i="23"/>
  <c r="A22" i="23"/>
  <c r="I22" i="23" s="1"/>
  <c r="Q22" i="23" s="1"/>
  <c r="A19" i="23"/>
  <c r="I13" i="23"/>
  <c r="Q13" i="23" s="1"/>
  <c r="B11" i="23"/>
  <c r="C11" i="23" s="1"/>
  <c r="D11" i="23" s="1"/>
  <c r="E11" i="23" s="1"/>
  <c r="F11" i="23" s="1"/>
  <c r="G11" i="23" s="1"/>
  <c r="H11" i="23" s="1"/>
  <c r="B12" i="23" s="1"/>
  <c r="C12" i="23" s="1"/>
  <c r="D12" i="23" s="1"/>
  <c r="E12" i="23" s="1"/>
  <c r="F12" i="23" s="1"/>
  <c r="G12" i="23" s="1"/>
  <c r="H12" i="23" s="1"/>
  <c r="B13" i="23" s="1"/>
  <c r="C13" i="23" s="1"/>
  <c r="D13" i="23" s="1"/>
  <c r="E13" i="23" s="1"/>
  <c r="F13" i="23" s="1"/>
  <c r="G13" i="23" s="1"/>
  <c r="H13" i="23" s="1"/>
  <c r="B14" i="23" s="1"/>
  <c r="C14" i="23" s="1"/>
  <c r="D14" i="23" s="1"/>
  <c r="E14" i="23" s="1"/>
  <c r="F14" i="23" s="1"/>
  <c r="G14" i="23" s="1"/>
  <c r="H14" i="23" s="1"/>
  <c r="B15" i="23" s="1"/>
  <c r="C15" i="23" s="1"/>
  <c r="D15" i="23" s="1"/>
  <c r="E15" i="23" s="1"/>
  <c r="F15" i="23" s="1"/>
  <c r="G15" i="23" s="1"/>
  <c r="H15" i="23" s="1"/>
  <c r="B16" i="23" s="1"/>
  <c r="C16" i="23" s="1"/>
  <c r="D16" i="23" s="1"/>
  <c r="E16" i="23" s="1"/>
  <c r="F16" i="23" s="1"/>
  <c r="G16" i="23" s="1"/>
  <c r="H16" i="23" s="1"/>
  <c r="I10" i="23"/>
  <c r="I28" i="23" l="1"/>
  <c r="B29" i="23"/>
  <c r="C29" i="23" s="1"/>
  <c r="D29" i="23" s="1"/>
  <c r="E29" i="23" s="1"/>
  <c r="F29" i="23" s="1"/>
  <c r="G29" i="23" s="1"/>
  <c r="H29" i="23" s="1"/>
  <c r="B30" i="23" s="1"/>
  <c r="C30" i="23" s="1"/>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J11" i="23"/>
  <c r="K11" i="23" s="1"/>
  <c r="L11" i="23" s="1"/>
  <c r="M11" i="23" s="1"/>
  <c r="N11" i="23" s="1"/>
  <c r="O11" i="23" s="1"/>
  <c r="P11" i="23" s="1"/>
  <c r="J12" i="23" s="1"/>
  <c r="K12" i="23" s="1"/>
  <c r="L12" i="23" s="1"/>
  <c r="M12" i="23" s="1"/>
  <c r="N12" i="23" s="1"/>
  <c r="O12" i="23" s="1"/>
  <c r="P12" i="23" s="1"/>
  <c r="J13" i="23" s="1"/>
  <c r="K13" i="23" s="1"/>
  <c r="L13" i="23" s="1"/>
  <c r="M13" i="23" s="1"/>
  <c r="N13" i="23" s="1"/>
  <c r="O13" i="23" s="1"/>
  <c r="P13" i="23" s="1"/>
  <c r="J14" i="23" s="1"/>
  <c r="K14" i="23" s="1"/>
  <c r="L14" i="23" s="1"/>
  <c r="M14" i="23" s="1"/>
  <c r="N14" i="23" s="1"/>
  <c r="O14" i="23" s="1"/>
  <c r="P14" i="23" s="1"/>
  <c r="J15" i="23" s="1"/>
  <c r="K15" i="23" s="1"/>
  <c r="L15" i="23" s="1"/>
  <c r="M15" i="23" s="1"/>
  <c r="N15" i="23" s="1"/>
  <c r="O15" i="23" s="1"/>
  <c r="P15" i="23" s="1"/>
  <c r="J16" i="23" s="1"/>
  <c r="K16" i="23" s="1"/>
  <c r="L16" i="23" s="1"/>
  <c r="M16" i="23" s="1"/>
  <c r="N16" i="23" s="1"/>
  <c r="O16" i="23" s="1"/>
  <c r="P16" i="23" s="1"/>
  <c r="B20" i="23"/>
  <c r="C20" i="23" s="1"/>
  <c r="D20" i="23" s="1"/>
  <c r="E20" i="23" s="1"/>
  <c r="F20" i="23" s="1"/>
  <c r="G20" i="23" s="1"/>
  <c r="H20" i="23" s="1"/>
  <c r="B21" i="23" s="1"/>
  <c r="C21" i="23" s="1"/>
  <c r="D21" i="23" s="1"/>
  <c r="E21" i="23" s="1"/>
  <c r="F21" i="23" s="1"/>
  <c r="G21" i="23" s="1"/>
  <c r="H21" i="23" s="1"/>
  <c r="B22" i="23" s="1"/>
  <c r="C22" i="23" s="1"/>
  <c r="D22" i="23" s="1"/>
  <c r="E22" i="23" s="1"/>
  <c r="F22" i="23" s="1"/>
  <c r="G22" i="23" s="1"/>
  <c r="H22" i="23" s="1"/>
  <c r="B23" i="23" s="1"/>
  <c r="C23" i="23" s="1"/>
  <c r="D23" i="23" s="1"/>
  <c r="E23" i="23" s="1"/>
  <c r="F23" i="23" s="1"/>
  <c r="G23" i="23" s="1"/>
  <c r="H23" i="23" s="1"/>
  <c r="B24" i="23" s="1"/>
  <c r="C24" i="23" s="1"/>
  <c r="D24" i="23" s="1"/>
  <c r="E24" i="23" s="1"/>
  <c r="F24" i="23" s="1"/>
  <c r="G24" i="23" s="1"/>
  <c r="H24" i="23" s="1"/>
  <c r="B25" i="23" s="1"/>
  <c r="C25" i="23" s="1"/>
  <c r="D25" i="23" s="1"/>
  <c r="E25" i="23" s="1"/>
  <c r="F25" i="23" s="1"/>
  <c r="G25" i="23" s="1"/>
  <c r="H25" i="23" s="1"/>
  <c r="B38" i="23"/>
  <c r="C38" i="23" s="1"/>
  <c r="D38" i="23" s="1"/>
  <c r="I19" i="23"/>
  <c r="J20" i="23" s="1"/>
  <c r="K20" i="23" s="1"/>
  <c r="L20" i="23" s="1"/>
  <c r="M20" i="23" s="1"/>
  <c r="N20" i="23" s="1"/>
  <c r="O20" i="23" s="1"/>
  <c r="P20" i="23" s="1"/>
  <c r="J21" i="23" s="1"/>
  <c r="K21" i="23" s="1"/>
  <c r="L21" i="23" s="1"/>
  <c r="M21" i="23" s="1"/>
  <c r="N21" i="23" s="1"/>
  <c r="O21" i="23" s="1"/>
  <c r="P21" i="23" s="1"/>
  <c r="J22" i="23" s="1"/>
  <c r="K22" i="23" s="1"/>
  <c r="L22" i="23" s="1"/>
  <c r="M22" i="23" s="1"/>
  <c r="N22" i="23" s="1"/>
  <c r="O22" i="23" s="1"/>
  <c r="P22" i="23" s="1"/>
  <c r="J23" i="23" s="1"/>
  <c r="K23" i="23" s="1"/>
  <c r="L23" i="23" s="1"/>
  <c r="M23" i="23" s="1"/>
  <c r="N23" i="23" s="1"/>
  <c r="O23" i="23" s="1"/>
  <c r="P23" i="23" s="1"/>
  <c r="J24" i="23" s="1"/>
  <c r="K24" i="23" s="1"/>
  <c r="L24" i="23" s="1"/>
  <c r="M24" i="23" s="1"/>
  <c r="N24" i="23" s="1"/>
  <c r="O24" i="23" s="1"/>
  <c r="P24" i="23" s="1"/>
  <c r="J25" i="23" s="1"/>
  <c r="K25" i="23" s="1"/>
  <c r="L25" i="23" s="1"/>
  <c r="M25" i="23" s="1"/>
  <c r="N25" i="23" s="1"/>
  <c r="O25" i="23" s="1"/>
  <c r="P25" i="23" s="1"/>
  <c r="Q10" i="23"/>
  <c r="R11" i="23" s="1"/>
  <c r="S11" i="23" s="1"/>
  <c r="T11" i="23" s="1"/>
  <c r="U11" i="23" s="1"/>
  <c r="V11" i="23" s="1"/>
  <c r="W11" i="23" s="1"/>
  <c r="X11" i="23" s="1"/>
  <c r="R12" i="23" s="1"/>
  <c r="S12" i="23" s="1"/>
  <c r="T12" i="23" s="1"/>
  <c r="U12" i="23" s="1"/>
  <c r="V12" i="23" s="1"/>
  <c r="W12" i="23" s="1"/>
  <c r="X12" i="23" s="1"/>
  <c r="R13" i="23" s="1"/>
  <c r="S13" i="23" s="1"/>
  <c r="T13" i="23" s="1"/>
  <c r="U13" i="23" s="1"/>
  <c r="V13" i="23" s="1"/>
  <c r="W13" i="23" s="1"/>
  <c r="X13" i="23" s="1"/>
  <c r="R14" i="23" s="1"/>
  <c r="S14" i="23" s="1"/>
  <c r="T14" i="23" s="1"/>
  <c r="U14" i="23" s="1"/>
  <c r="V14" i="23" s="1"/>
  <c r="W14" i="23" s="1"/>
  <c r="X14" i="23" s="1"/>
  <c r="R15" i="23" s="1"/>
  <c r="S15" i="23" s="1"/>
  <c r="T15" i="23" s="1"/>
  <c r="U15" i="23" s="1"/>
  <c r="V15" i="23" s="1"/>
  <c r="W15" i="23" s="1"/>
  <c r="X15" i="23" s="1"/>
  <c r="R16" i="23" s="1"/>
  <c r="S16" i="23" s="1"/>
  <c r="T16" i="23" s="1"/>
  <c r="U16" i="23" s="1"/>
  <c r="V16" i="23" s="1"/>
  <c r="W16" i="23" s="1"/>
  <c r="X16" i="23" s="1"/>
  <c r="I37" i="23"/>
  <c r="E38" i="23" l="1"/>
  <c r="F38" i="23" s="1"/>
  <c r="G38" i="23" s="1"/>
  <c r="H38" i="23" s="1"/>
  <c r="B39" i="23" s="1"/>
  <c r="C39" i="23" s="1"/>
  <c r="D39" i="23" s="1"/>
  <c r="E39" i="23" s="1"/>
  <c r="F39" i="23" s="1"/>
  <c r="G39" i="23" s="1"/>
  <c r="H39" i="23" s="1"/>
  <c r="B40" i="23" s="1"/>
  <c r="C40" i="23" s="1"/>
  <c r="D40" i="23" s="1"/>
  <c r="E40" i="23" s="1"/>
  <c r="F40" i="23" s="1"/>
  <c r="G40" i="23" s="1"/>
  <c r="H40" i="23" s="1"/>
  <c r="B41" i="23" s="1"/>
  <c r="C41" i="23" s="1"/>
  <c r="D41" i="23" s="1"/>
  <c r="E41" i="23" s="1"/>
  <c r="F41" i="23" s="1"/>
  <c r="G41" i="23" s="1"/>
  <c r="H41" i="23" s="1"/>
  <c r="B42" i="23" s="1"/>
  <c r="C42" i="23" s="1"/>
  <c r="D42" i="23" s="1"/>
  <c r="E42" i="23" s="1"/>
  <c r="F42" i="23" s="1"/>
  <c r="G42" i="23" s="1"/>
  <c r="H42" i="23" s="1"/>
  <c r="B43" i="23" s="1"/>
  <c r="C43" i="23" s="1"/>
  <c r="D43" i="23" s="1"/>
  <c r="E43" i="23" s="1"/>
  <c r="F43" i="23" s="1"/>
  <c r="G43" i="23" s="1"/>
  <c r="H43" i="23" s="1"/>
  <c r="Q28" i="23"/>
  <c r="R29" i="23" s="1"/>
  <c r="S29" i="23" s="1"/>
  <c r="T29" i="23" s="1"/>
  <c r="U29" i="23" s="1"/>
  <c r="V29" i="23" s="1"/>
  <c r="W29" i="23" s="1"/>
  <c r="X29" i="23" s="1"/>
  <c r="R30" i="23" s="1"/>
  <c r="S30" i="23" s="1"/>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J29" i="23"/>
  <c r="K29" i="23" s="1"/>
  <c r="L29" i="23" s="1"/>
  <c r="M29" i="23" s="1"/>
  <c r="N29" i="23" s="1"/>
  <c r="O29" i="23" s="1"/>
  <c r="P29" i="23" s="1"/>
  <c r="J30" i="23" s="1"/>
  <c r="K30" i="23" s="1"/>
  <c r="L30" i="23" s="1"/>
  <c r="M30" i="23" s="1"/>
  <c r="N30" i="23" s="1"/>
  <c r="O30" i="23" s="1"/>
  <c r="P30" i="23" s="1"/>
  <c r="J31" i="23" s="1"/>
  <c r="K31" i="23" s="1"/>
  <c r="L31" i="23" s="1"/>
  <c r="M31" i="23" s="1"/>
  <c r="N31" i="23" s="1"/>
  <c r="O31" i="23" s="1"/>
  <c r="P31" i="23" s="1"/>
  <c r="J32" i="23" s="1"/>
  <c r="K32" i="23" s="1"/>
  <c r="L32" i="23" s="1"/>
  <c r="M32" i="23" s="1"/>
  <c r="N32" i="23" s="1"/>
  <c r="O32" i="23" s="1"/>
  <c r="P32" i="23" s="1"/>
  <c r="J33" i="23" s="1"/>
  <c r="K33" i="23" s="1"/>
  <c r="L33" i="23" s="1"/>
  <c r="M33" i="23" s="1"/>
  <c r="N33" i="23" s="1"/>
  <c r="O33" i="23" s="1"/>
  <c r="P33" i="23" s="1"/>
  <c r="J34" i="23" s="1"/>
  <c r="K34" i="23" s="1"/>
  <c r="L34" i="23" s="1"/>
  <c r="M34" i="23" s="1"/>
  <c r="N34" i="23" s="1"/>
  <c r="O34" i="23" s="1"/>
  <c r="P34" i="23" s="1"/>
  <c r="Q19" i="23"/>
  <c r="J38" i="23"/>
  <c r="K38" i="23" s="1"/>
  <c r="L38" i="23" s="1"/>
  <c r="M38" i="23" s="1"/>
  <c r="N38" i="23" s="1"/>
  <c r="O38" i="23" s="1"/>
  <c r="P38" i="23" s="1"/>
  <c r="J39" i="23" s="1"/>
  <c r="K39" i="23" s="1"/>
  <c r="L39" i="23" s="1"/>
  <c r="M39" i="23" s="1"/>
  <c r="N39" i="23" s="1"/>
  <c r="O39" i="23" s="1"/>
  <c r="P39" i="23" s="1"/>
  <c r="J40" i="23" s="1"/>
  <c r="K40" i="23" s="1"/>
  <c r="L40" i="23" s="1"/>
  <c r="M40" i="23" s="1"/>
  <c r="N40" i="23" s="1"/>
  <c r="O40" i="23" s="1"/>
  <c r="P40" i="23" s="1"/>
  <c r="J41" i="23" s="1"/>
  <c r="K41" i="23" s="1"/>
  <c r="L41" i="23" s="1"/>
  <c r="M41" i="23" s="1"/>
  <c r="N41" i="23" s="1"/>
  <c r="O41" i="23" s="1"/>
  <c r="P41" i="23" s="1"/>
  <c r="J42" i="23" s="1"/>
  <c r="K42" i="23" s="1"/>
  <c r="L42" i="23" s="1"/>
  <c r="M42" i="23" s="1"/>
  <c r="N42" i="23" s="1"/>
  <c r="O42" i="23" s="1"/>
  <c r="P42" i="23" s="1"/>
  <c r="J43" i="23" s="1"/>
  <c r="K43" i="23" s="1"/>
  <c r="L43" i="23" s="1"/>
  <c r="M43" i="23" s="1"/>
  <c r="N43" i="23" s="1"/>
  <c r="O43" i="23" s="1"/>
  <c r="P43" i="23" s="1"/>
  <c r="Q37" i="23"/>
  <c r="R38" i="23" s="1"/>
  <c r="S38" i="23" s="1"/>
  <c r="T38" i="23" s="1"/>
  <c r="U38" i="23" s="1"/>
  <c r="V38" i="23" s="1"/>
  <c r="W38" i="23" s="1"/>
  <c r="X38" i="23" s="1"/>
  <c r="R39" i="23" s="1"/>
  <c r="S39" i="23" s="1"/>
  <c r="T39" i="23" s="1"/>
  <c r="U39" i="23" s="1"/>
  <c r="V39" i="23" s="1"/>
  <c r="W39" i="23" s="1"/>
  <c r="X39" i="23" s="1"/>
  <c r="R40" i="23" s="1"/>
  <c r="S40" i="23" s="1"/>
  <c r="T40" i="23" s="1"/>
  <c r="U40" i="23" s="1"/>
  <c r="V40" i="23" s="1"/>
  <c r="W40" i="23" s="1"/>
  <c r="X40" i="23" s="1"/>
  <c r="R41" i="23" s="1"/>
  <c r="S41" i="23" s="1"/>
  <c r="T41" i="23" s="1"/>
  <c r="R20" i="23" l="1"/>
  <c r="S20" i="23" s="1"/>
  <c r="T20" i="23" s="1"/>
  <c r="U20" i="23" s="1"/>
  <c r="V20" i="23" s="1"/>
  <c r="W20" i="23" s="1"/>
  <c r="X20" i="23" s="1"/>
  <c r="R21" i="23" s="1"/>
  <c r="S21" i="23" s="1"/>
  <c r="T21" i="23" s="1"/>
  <c r="U21" i="23" s="1"/>
  <c r="V21" i="23" s="1"/>
  <c r="W21" i="23" s="1"/>
  <c r="X21" i="23" s="1"/>
  <c r="R22" i="23" s="1"/>
  <c r="S22" i="23" s="1"/>
  <c r="T22" i="23" s="1"/>
  <c r="U22" i="23" s="1"/>
  <c r="V22" i="23" s="1"/>
  <c r="W22" i="23" s="1"/>
  <c r="X22" i="23" s="1"/>
  <c r="R23" i="23" s="1"/>
  <c r="S23" i="23" s="1"/>
  <c r="T23" i="23" s="1"/>
  <c r="U23" i="23" s="1"/>
  <c r="V23" i="23" s="1"/>
  <c r="W23" i="23" s="1"/>
  <c r="X23" i="23" s="1"/>
  <c r="R24" i="23" s="1"/>
  <c r="S24" i="23" s="1"/>
  <c r="T24" i="23" s="1"/>
  <c r="U24" i="23" s="1"/>
  <c r="V24" i="23" s="1"/>
  <c r="W24" i="23" s="1"/>
  <c r="X24" i="23" s="1"/>
  <c r="R25" i="23" s="1"/>
  <c r="S25" i="23" s="1"/>
  <c r="T25" i="23" s="1"/>
  <c r="U25" i="23" s="1"/>
  <c r="V25" i="23" s="1"/>
  <c r="W25" i="23" s="1"/>
  <c r="X25" i="23" s="1"/>
  <c r="U41" i="23"/>
  <c r="V41" i="23" s="1"/>
  <c r="W41" i="23" s="1"/>
  <c r="X41" i="23" s="1"/>
  <c r="R42" i="23" s="1"/>
  <c r="S42" i="23" s="1"/>
  <c r="T42" i="23" s="1"/>
  <c r="U42" i="23" s="1"/>
  <c r="V42" i="23" s="1"/>
  <c r="W42" i="23" s="1"/>
  <c r="X42" i="23" s="1"/>
  <c r="R43" i="23" s="1"/>
  <c r="S43" i="23" s="1"/>
  <c r="T43" i="23" s="1"/>
  <c r="U43" i="23" s="1"/>
  <c r="V43" i="23" s="1"/>
  <c r="W43" i="23" s="1"/>
  <c r="X43" i="2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tomoko m-</author>
  </authors>
  <commentList>
    <comment ref="A10" authorId="0" shapeId="0" xr:uid="{00000000-0006-0000-0100-000001000000}">
      <text>
        <r>
          <rPr>
            <sz val="9"/>
            <color indexed="81"/>
            <rFont val="MS P ゴシック"/>
            <family val="3"/>
            <charset val="128"/>
          </rPr>
          <t xml:space="preserve">西暦記入
ここだけ
</t>
        </r>
      </text>
    </comment>
  </commentList>
</comments>
</file>

<file path=xl/sharedStrings.xml><?xml version="1.0" encoding="utf-8"?>
<sst xmlns="http://schemas.openxmlformats.org/spreadsheetml/2006/main" count="154" uniqueCount="52">
  <si>
    <t>第</t>
    <rPh sb="0" eb="1">
      <t>ダイ</t>
    </rPh>
    <phoneticPr fontId="1"/>
  </si>
  <si>
    <t>曜日</t>
    <rPh sb="0" eb="2">
      <t>ヨウビ</t>
    </rPh>
    <phoneticPr fontId="1"/>
  </si>
  <si>
    <t>会議室</t>
    <rPh sb="0" eb="3">
      <t>カイギシツ</t>
    </rPh>
    <phoneticPr fontId="1"/>
  </si>
  <si>
    <t>和室</t>
    <rPh sb="0" eb="2">
      <t>ワシツ</t>
    </rPh>
    <phoneticPr fontId="1"/>
  </si>
  <si>
    <t>調理室</t>
    <rPh sb="0" eb="3">
      <t>チョウリシツ</t>
    </rPh>
    <phoneticPr fontId="1"/>
  </si>
  <si>
    <t>火</t>
  </si>
  <si>
    <t>水</t>
  </si>
  <si>
    <t>木</t>
  </si>
  <si>
    <t>金</t>
  </si>
  <si>
    <t>土</t>
  </si>
  <si>
    <t>サークル名</t>
  </si>
  <si>
    <t>★</t>
    <phoneticPr fontId="2"/>
  </si>
  <si>
    <t>～</t>
    <phoneticPr fontId="1"/>
  </si>
  <si>
    <t>代表者名</t>
    <phoneticPr fontId="1"/>
  </si>
  <si>
    <t>利用曜日</t>
    <rPh sb="0" eb="1">
      <t>リ</t>
    </rPh>
    <rPh sb="1" eb="2">
      <t>ヨウ</t>
    </rPh>
    <rPh sb="2" eb="3">
      <t>ヨウ</t>
    </rPh>
    <rPh sb="3" eb="4">
      <t>ニチ</t>
    </rPh>
    <phoneticPr fontId="1"/>
  </si>
  <si>
    <t>利用時間</t>
    <rPh sb="0" eb="1">
      <t>リ</t>
    </rPh>
    <rPh sb="1" eb="2">
      <t>ヨウ</t>
    </rPh>
    <rPh sb="2" eb="3">
      <t>トキ</t>
    </rPh>
    <rPh sb="3" eb="4">
      <t>アイダ</t>
    </rPh>
    <phoneticPr fontId="1"/>
  </si>
  <si>
    <t>利用希望
部屋</t>
    <rPh sb="0" eb="2">
      <t>リヨウ</t>
    </rPh>
    <phoneticPr fontId="1"/>
  </si>
  <si>
    <t>月</t>
    <rPh sb="0" eb="1">
      <t>ゲツ</t>
    </rPh>
    <phoneticPr fontId="2"/>
  </si>
  <si>
    <t>日</t>
    <rPh sb="0" eb="1">
      <t>ニチ</t>
    </rPh>
    <phoneticPr fontId="1"/>
  </si>
  <si>
    <t>市や校区など優先団体の利用等の都合により使用できない場合があります。</t>
    <rPh sb="0" eb="1">
      <t>シ</t>
    </rPh>
    <rPh sb="2" eb="4">
      <t>コウク</t>
    </rPh>
    <rPh sb="6" eb="8">
      <t>ユウセン</t>
    </rPh>
    <rPh sb="8" eb="10">
      <t>ダンタイ</t>
    </rPh>
    <rPh sb="11" eb="13">
      <t>リヨウ</t>
    </rPh>
    <rPh sb="13" eb="14">
      <t>ナド</t>
    </rPh>
    <rPh sb="15" eb="17">
      <t>ツゴウ</t>
    </rPh>
    <rPh sb="20" eb="22">
      <t>シヨウ</t>
    </rPh>
    <rPh sb="26" eb="28">
      <t>バアイ</t>
    </rPh>
    <phoneticPr fontId="2"/>
  </si>
  <si>
    <t>祝日</t>
    <rPh sb="0" eb="2">
      <t>シュクジツ</t>
    </rPh>
    <phoneticPr fontId="1"/>
  </si>
  <si>
    <t>昭和の日</t>
  </si>
  <si>
    <t>憲法記念日</t>
  </si>
  <si>
    <t>みどりの日</t>
  </si>
  <si>
    <t>こどもの日</t>
  </si>
  <si>
    <t>海の日</t>
  </si>
  <si>
    <t>山の日</t>
  </si>
  <si>
    <t>敬老の日</t>
  </si>
  <si>
    <t>秋分の日</t>
  </si>
  <si>
    <t>スポーツの日</t>
  </si>
  <si>
    <t>文化の日</t>
  </si>
  <si>
    <t>勤労感謝の日</t>
  </si>
  <si>
    <t>元日</t>
  </si>
  <si>
    <t>成人の日</t>
  </si>
  <si>
    <t>建国記念の日</t>
  </si>
  <si>
    <t>天皇誕生日</t>
  </si>
  <si>
    <t>春分の日</t>
  </si>
  <si>
    <t>月</t>
    <rPh sb="0" eb="1">
      <t>ガツ</t>
    </rPh>
    <phoneticPr fontId="1"/>
  </si>
  <si>
    <t>【備考】</t>
    <phoneticPr fontId="1"/>
  </si>
  <si>
    <t>A8セルに西暦を入れるだけで変わります</t>
    <rPh sb="5" eb="7">
      <t>セイレキ</t>
    </rPh>
    <rPh sb="8" eb="9">
      <t>イ</t>
    </rPh>
    <rPh sb="14" eb="15">
      <t>カ</t>
    </rPh>
    <phoneticPr fontId="1"/>
  </si>
  <si>
    <t>色分け及び、年末年始（1/29～1/3）の斜線引きは</t>
    <rPh sb="0" eb="2">
      <t>イロワ</t>
    </rPh>
    <rPh sb="3" eb="4">
      <t>オヨ</t>
    </rPh>
    <rPh sb="6" eb="10">
      <t>ネンマツネンシ</t>
    </rPh>
    <rPh sb="21" eb="24">
      <t>シャセンヒ</t>
    </rPh>
    <phoneticPr fontId="1"/>
  </si>
  <si>
    <t>＊左記カレンダーは自動で作成できるよう設定しています</t>
    <rPh sb="1" eb="3">
      <t>サキ</t>
    </rPh>
    <rPh sb="9" eb="11">
      <t>ジドウ</t>
    </rPh>
    <rPh sb="12" eb="14">
      <t>サクセイ</t>
    </rPh>
    <rPh sb="19" eb="21">
      <t>セッテイ</t>
    </rPh>
    <phoneticPr fontId="1"/>
  </si>
  <si>
    <t>＊ただし、平日（黒）、土（青）、日（赤）、祝・休日（赤）の</t>
    <rPh sb="5" eb="7">
      <t>ヘイジツ</t>
    </rPh>
    <rPh sb="8" eb="9">
      <t>クロ</t>
    </rPh>
    <rPh sb="11" eb="12">
      <t>ツチ</t>
    </rPh>
    <rPh sb="13" eb="14">
      <t>アオ</t>
    </rPh>
    <rPh sb="16" eb="17">
      <t>ニチ</t>
    </rPh>
    <rPh sb="18" eb="19">
      <t>アカ</t>
    </rPh>
    <rPh sb="21" eb="22">
      <t>シュク</t>
    </rPh>
    <rPh sb="23" eb="25">
      <t>キュウジツ</t>
    </rPh>
    <rPh sb="26" eb="27">
      <t>アカ</t>
    </rPh>
    <phoneticPr fontId="1"/>
  </si>
  <si>
    <t>振替休日などに注意してください。</t>
    <rPh sb="0" eb="4">
      <t>フリカエキュウジツ</t>
    </rPh>
    <rPh sb="7" eb="9">
      <t>チュウイ</t>
    </rPh>
    <phoneticPr fontId="1"/>
  </si>
  <si>
    <t>手作業です（下記表はカレンダーに反映されません）。</t>
    <rPh sb="0" eb="3">
      <t>テサギョウ</t>
    </rPh>
    <rPh sb="6" eb="8">
      <t>カキ</t>
    </rPh>
    <rPh sb="8" eb="9">
      <t>ヒョウ</t>
    </rPh>
    <rPh sb="16" eb="18">
      <t>ハンエイ</t>
    </rPh>
    <phoneticPr fontId="1"/>
  </si>
  <si>
    <t>振替休日</t>
    <rPh sb="0" eb="2">
      <t>フリカエ</t>
    </rPh>
    <phoneticPr fontId="1"/>
  </si>
  <si>
    <t>研修室（　大　・　中　・　小　）</t>
    <rPh sb="0" eb="3">
      <t>ケンシュウシツ</t>
    </rPh>
    <rPh sb="5" eb="6">
      <t>ダイ</t>
    </rPh>
    <rPh sb="9" eb="10">
      <t>チュウ</t>
    </rPh>
    <rPh sb="13" eb="14">
      <t>ショウ</t>
    </rPh>
    <phoneticPr fontId="1"/>
  </si>
  <si>
    <t>＊下記の祝日カレンダーは毎年更新が必要です</t>
    <rPh sb="1" eb="3">
      <t>カキ</t>
    </rPh>
    <rPh sb="4" eb="6">
      <t>シュクジツ</t>
    </rPh>
    <rPh sb="12" eb="14">
      <t>マイトシ</t>
    </rPh>
    <rPh sb="14" eb="16">
      <t>コウシン</t>
    </rPh>
    <rPh sb="17" eb="19">
      <t>ヒツヨウ</t>
    </rPh>
    <phoneticPr fontId="1"/>
  </si>
  <si>
    <t>1月の第1週は火1/5、水1/6、木1/7、金1/8、土1/9、日1/10となりますのでお気を付けください。</t>
    <rPh sb="1" eb="2">
      <t>ガツ</t>
    </rPh>
    <rPh sb="3" eb="4">
      <t>ダイ</t>
    </rPh>
    <rPh sb="5" eb="6">
      <t>シュウ</t>
    </rPh>
    <rPh sb="7" eb="8">
      <t>カ</t>
    </rPh>
    <rPh sb="12" eb="13">
      <t>スイ</t>
    </rPh>
    <rPh sb="17" eb="18">
      <t>モク</t>
    </rPh>
    <rPh sb="22" eb="23">
      <t>キン</t>
    </rPh>
    <rPh sb="27" eb="28">
      <t>ド</t>
    </rPh>
    <rPh sb="32" eb="33">
      <t>ニチ</t>
    </rPh>
    <rPh sb="45" eb="46">
      <t>キ</t>
    </rPh>
    <rPh sb="47" eb="48">
      <t>ツ</t>
    </rPh>
    <phoneticPr fontId="2"/>
  </si>
  <si>
    <t>令和８年度　福吉コミュニティセンター　年間利用計画書（サークル用）</t>
    <rPh sb="0" eb="2">
      <t>レイワ</t>
    </rPh>
    <rPh sb="6" eb="8">
      <t>フクヨシ</t>
    </rPh>
    <rPh sb="19" eb="21">
      <t>ネンカン</t>
    </rPh>
    <rPh sb="21" eb="23">
      <t>リヨウ</t>
    </rPh>
    <rPh sb="23" eb="25">
      <t>ケイカク</t>
    </rPh>
    <rPh sb="25" eb="26">
      <t>ショ</t>
    </rPh>
    <rPh sb="31" eb="32">
      <t>ヨウ</t>
    </rPh>
    <phoneticPr fontId="1"/>
  </si>
  <si>
    <t>★活動希望日に○を付けて下さい</t>
    <rPh sb="1" eb="3">
      <t>カツドウ</t>
    </rPh>
    <rPh sb="3" eb="5">
      <t>キボウ</t>
    </rPh>
    <rPh sb="9" eb="10">
      <t>ツ</t>
    </rPh>
    <rPh sb="12" eb="13">
      <t>クダ</t>
    </rPh>
    <phoneticPr fontId="1"/>
  </si>
  <si>
    <r>
      <t>　</t>
    </r>
    <r>
      <rPr>
        <sz val="13"/>
        <color theme="1"/>
        <rFont val="ＭＳ Ｐゴシック"/>
        <family val="3"/>
        <charset val="128"/>
      </rPr>
      <t>毎週月曜日および年末年始（12/29～1/3）休館。祝祭日・GW・お盆に留意してください。</t>
    </r>
    <rPh sb="1" eb="3">
      <t>マイシュウ</t>
    </rPh>
    <rPh sb="3" eb="6">
      <t>ゲツヨウビ</t>
    </rPh>
    <rPh sb="9" eb="11">
      <t>ネンマツ</t>
    </rPh>
    <rPh sb="11" eb="13">
      <t>ネンシ</t>
    </rPh>
    <rPh sb="24" eb="26">
      <t>キュウカン</t>
    </rPh>
    <rPh sb="27" eb="30">
      <t>シュクサイジツ</t>
    </rPh>
    <rPh sb="35" eb="36">
      <t>ボン</t>
    </rPh>
    <rPh sb="37" eb="39">
      <t>リュウイ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</si>
</sst>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d"/>
    <numFmt numFmtId="177" formatCode="aaa"/>
    <numFmt numFmtId="178" formatCode="0&quot;年&quot;&quot;度&quot;"/>
  </numFmts>
  <fonts count="28">
    <font>
      <sz val="11"/>
      <name val="ＭＳ Ｐゴシック"/>
      <family val="3"/>
      <charset val="128"/>
    </font>
    <font>
      <sz val="6"/>
      <name val="ＭＳ Ｐゴシック"/>
      <family val="3"/>
      <charset val="128"/>
    </font>
    <font>
      <sz val="6"/>
      <name val="ＭＳ Ｐゴシック"/>
      <family val="2"/>
      <charset val="128"/>
      <scheme val="minor"/>
    </font>
    <font>
      <sz val="12"/>
      <color theme="1"/>
      <name val="ＭＳ Ｐゴシック"/>
      <family val="2"/>
      <charset val="128"/>
      <scheme val="minor"/>
    </font>
    <font>
      <sz val="12"/>
      <color theme="1"/>
      <name val="ＭＳ 明朝"/>
      <family val="1"/>
      <charset val="128"/>
    </font>
    <font>
      <sz val="11"/>
      <name val="HG丸ｺﾞｼｯｸM-PRO"/>
      <family val="3"/>
      <charset val="128"/>
    </font>
    <font>
      <sz val="11"/>
      <color rgb="FFFF0000"/>
      <name val="HG丸ｺﾞｼｯｸM-PRO"/>
      <family val="3"/>
      <charset val="128"/>
    </font>
    <font>
      <sz val="11"/>
      <color rgb="FFFF0066"/>
      <name val="HG丸ｺﾞｼｯｸM-PRO"/>
      <family val="3"/>
      <charset val="128"/>
    </font>
    <font>
      <b/>
      <sz val="16"/>
      <color theme="1"/>
      <name val="ＭＳ Ｐゴシック"/>
      <family val="3"/>
      <charset val="128"/>
      <scheme val="minor"/>
    </font>
    <font>
      <sz val="12"/>
      <color theme="1"/>
      <name val="HG丸ｺﾞｼｯｸM-PRO"/>
      <family val="3"/>
      <charset val="128"/>
    </font>
    <font>
      <sz val="12"/>
      <color theme="1"/>
      <name val="BIZ UDPゴシック"/>
      <family val="3"/>
      <charset val="128"/>
    </font>
    <font>
      <b/>
      <sz val="16"/>
      <color theme="1"/>
      <name val="BIZ UDPゴシック"/>
      <family val="3"/>
      <charset val="128"/>
    </font>
    <font>
      <sz val="11"/>
      <color rgb="FF0070C0"/>
      <name val="HG丸ｺﾞｼｯｸM-PRO"/>
      <family val="3"/>
      <charset val="128"/>
    </font>
    <font>
      <sz val="8"/>
      <name val="HG丸ｺﾞｼｯｸM-PRO"/>
      <family val="3"/>
      <charset val="128"/>
    </font>
    <font>
      <sz val="11"/>
      <color theme="3" tint="0.39997558519241921"/>
      <name val="HG丸ｺﾞｼｯｸM-PRO"/>
      <family val="3"/>
      <charset val="128"/>
    </font>
    <font>
      <sz val="11"/>
      <color theme="0"/>
      <name val="HG丸ｺﾞｼｯｸM-PRO"/>
      <family val="3"/>
      <charset val="128"/>
    </font>
    <font>
      <b/>
      <sz val="12"/>
      <name val="ＭＳ Ｐゴシック"/>
      <family val="3"/>
      <charset val="128"/>
    </font>
    <font>
      <sz val="12"/>
      <color rgb="FF666666"/>
      <name val="Arial"/>
      <family val="2"/>
    </font>
    <font>
      <sz val="12"/>
      <name val="Arial"/>
      <family val="2"/>
    </font>
    <font>
      <sz val="11"/>
      <color theme="1"/>
      <name val="ＭＳ Ｐゴシック"/>
      <family val="2"/>
      <charset val="128"/>
      <scheme val="minor"/>
    </font>
    <font>
      <sz val="12"/>
      <color rgb="FF666666"/>
      <name val="ＭＳ Ｐゴシック"/>
      <family val="3"/>
      <charset val="128"/>
    </font>
    <font>
      <sz val="9"/>
      <color indexed="81"/>
      <name val="MS P ゴシック"/>
      <family val="3"/>
      <charset val="128"/>
    </font>
    <font>
      <sz val="11"/>
      <color rgb="FFFFFFFF"/>
      <name val="HG丸ｺﾞｼｯｸM-PRO"/>
      <family val="3"/>
      <charset val="128"/>
    </font>
    <font>
      <sz val="11"/>
      <color theme="4"/>
      <name val="HG丸ｺﾞｼｯｸM-PRO"/>
      <family val="3"/>
      <charset val="128"/>
    </font>
    <font>
      <sz val="11"/>
      <color rgb="FF00B0F0"/>
      <name val="HG丸ｺﾞｼｯｸM-PRO"/>
      <family val="3"/>
      <charset val="128"/>
    </font>
    <font>
      <sz val="16"/>
      <name val="ＭＳ Ｐゴシック"/>
      <family val="3"/>
      <charset val="128"/>
    </font>
    <font>
      <sz val="13"/>
      <color theme="1"/>
      <name val="ＭＳ Ｐゴシック"/>
      <family val="3"/>
      <charset val="128"/>
    </font>
    <font>
      <b/>
      <sz val="16"/>
      <name val="BIZ UDゴシック"/>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rgb="FFFFE1FF"/>
        <bgColor indexed="64"/>
      </patternFill>
    </fill>
    <fill>
      <patternFill patternType="solid">
        <fgColor theme="0" tint="-0.14999847407452621"/>
        <bgColor indexed="64"/>
      </patternFill>
    </fill>
    <fill>
      <patternFill patternType="solid">
        <fgColor rgb="FFFFFF00"/>
        <bgColor indexed="64"/>
      </patternFill>
    </fill>
  </fills>
  <borders count="48">
    <border>
      <left/>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s>
  <cellStyleXfs count="2">
    <xf numFmtId="0" fontId="0" fillId="0" borderId="0"/>
    <xf numFmtId="0" fontId="19" fillId="0" borderId="0">
      <alignment vertical="center"/>
    </xf>
  </cellStyleXfs>
  <cellXfs count="95">
    <xf numFmtId="0" fontId="0" fillId="0" borderId="0" xfId="0"/>
    <xf numFmtId="0" fontId="0" fillId="0" borderId="0" xfId="0" applyAlignment="1">
      <alignment vertical="center"/>
    </xf>
    <xf numFmtId="0" fontId="3" fillId="0" borderId="0" xfId="0" applyFont="1" applyAlignment="1">
      <alignment horizontal="center" vertical="center"/>
    </xf>
    <xf numFmtId="0" fontId="4" fillId="0" borderId="1" xfId="0" applyFont="1" applyBorder="1" applyAlignment="1">
      <alignment vertical="center"/>
    </xf>
    <xf numFmtId="0" fontId="8" fillId="0" borderId="0" xfId="0" applyFont="1" applyAlignment="1">
      <alignment horizontal="left" shrinkToFit="1"/>
    </xf>
    <xf numFmtId="0" fontId="4" fillId="0" borderId="10" xfId="0" applyFont="1" applyBorder="1" applyAlignment="1">
      <alignment horizontal="center" vertical="center"/>
    </xf>
    <xf numFmtId="0" fontId="10" fillId="0" borderId="18" xfId="0" applyFont="1" applyBorder="1" applyAlignment="1">
      <alignment horizontal="center" vertical="center"/>
    </xf>
    <xf numFmtId="0" fontId="5" fillId="2" borderId="25" xfId="0" applyFont="1" applyFill="1" applyBorder="1" applyAlignment="1">
      <alignment horizontal="center" vertical="center"/>
    </xf>
    <xf numFmtId="0" fontId="12"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0" xfId="0" applyFont="1" applyFill="1" applyBorder="1" applyAlignment="1">
      <alignment horizontal="center" vertical="center"/>
    </xf>
    <xf numFmtId="0" fontId="5" fillId="2" borderId="31" xfId="0" applyFont="1" applyFill="1" applyBorder="1" applyAlignment="1">
      <alignment horizontal="center" vertical="center"/>
    </xf>
    <xf numFmtId="176" fontId="5" fillId="0" borderId="27" xfId="0" applyNumberFormat="1" applyFont="1" applyBorder="1" applyAlignment="1">
      <alignment horizontal="center" vertical="center"/>
    </xf>
    <xf numFmtId="176" fontId="5" fillId="0" borderId="5" xfId="0" applyNumberFormat="1" applyFont="1" applyBorder="1" applyAlignment="1">
      <alignment horizontal="center" vertical="center"/>
    </xf>
    <xf numFmtId="176" fontId="14" fillId="0" borderId="5"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15" fillId="0" borderId="27" xfId="0" applyNumberFormat="1" applyFont="1" applyBorder="1" applyAlignment="1">
      <alignment horizontal="center" vertical="center"/>
    </xf>
    <xf numFmtId="176" fontId="15"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15" fillId="0" borderId="6" xfId="0" applyNumberFormat="1" applyFont="1" applyBorder="1" applyAlignment="1">
      <alignment horizontal="center" vertical="center"/>
    </xf>
    <xf numFmtId="0" fontId="16" fillId="4" borderId="10" xfId="0" applyFont="1" applyFill="1" applyBorder="1" applyAlignment="1">
      <alignment vertical="center"/>
    </xf>
    <xf numFmtId="14" fontId="17" fillId="5" borderId="34" xfId="0" applyNumberFormat="1" applyFont="1" applyFill="1" applyBorder="1" applyAlignment="1">
      <alignment vertical="center"/>
    </xf>
    <xf numFmtId="14" fontId="17" fillId="5" borderId="36" xfId="0" applyNumberFormat="1" applyFont="1" applyFill="1" applyBorder="1" applyAlignment="1">
      <alignment vertical="center"/>
    </xf>
    <xf numFmtId="14" fontId="18" fillId="5" borderId="36" xfId="0" applyNumberFormat="1" applyFont="1" applyFill="1" applyBorder="1" applyAlignment="1">
      <alignment vertical="center"/>
    </xf>
    <xf numFmtId="14" fontId="18" fillId="5" borderId="37" xfId="0" applyNumberFormat="1" applyFont="1" applyFill="1" applyBorder="1" applyAlignment="1">
      <alignment vertical="center"/>
    </xf>
    <xf numFmtId="0" fontId="10" fillId="0" borderId="3" xfId="0" applyFont="1" applyBorder="1" applyAlignment="1">
      <alignment horizontal="centerContinuous" vertical="center"/>
    </xf>
    <xf numFmtId="0" fontId="10" fillId="0" borderId="22" xfId="0" applyFont="1" applyBorder="1" applyAlignment="1">
      <alignment horizontal="centerContinuous" vertical="center"/>
    </xf>
    <xf numFmtId="0" fontId="10" fillId="0" borderId="24" xfId="0" applyFont="1" applyBorder="1" applyAlignment="1">
      <alignment horizontal="centerContinuous" vertical="center"/>
    </xf>
    <xf numFmtId="0" fontId="4" fillId="0" borderId="2"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21" xfId="0" applyFont="1" applyBorder="1" applyAlignment="1">
      <alignment horizontal="centerContinuous" vertical="center"/>
    </xf>
    <xf numFmtId="0" fontId="4" fillId="0" borderId="18" xfId="0" applyFont="1" applyBorder="1" applyAlignment="1">
      <alignment horizontal="centerContinuous" vertical="center"/>
    </xf>
    <xf numFmtId="0" fontId="4" fillId="0" borderId="1" xfId="0" applyFont="1" applyBorder="1" applyAlignment="1">
      <alignment horizontal="centerContinuous" vertical="center"/>
    </xf>
    <xf numFmtId="0" fontId="4" fillId="0" borderId="15" xfId="0" applyFont="1" applyBorder="1" applyAlignment="1">
      <alignment horizontal="centerContinuous" vertical="center"/>
    </xf>
    <xf numFmtId="0" fontId="4" fillId="0" borderId="9" xfId="0" applyFont="1" applyBorder="1" applyAlignment="1">
      <alignment horizontal="centerContinuous" vertical="center"/>
    </xf>
    <xf numFmtId="177" fontId="20" fillId="5" borderId="35" xfId="0" applyNumberFormat="1" applyFont="1" applyFill="1" applyBorder="1" applyAlignment="1">
      <alignment horizontal="center" vertical="center"/>
    </xf>
    <xf numFmtId="0" fontId="17" fillId="0" borderId="39" xfId="0" applyFont="1" applyBorder="1" applyAlignment="1">
      <alignment vertical="center"/>
    </xf>
    <xf numFmtId="177" fontId="20" fillId="5" borderId="32" xfId="0" applyNumberFormat="1" applyFont="1" applyFill="1" applyBorder="1" applyAlignment="1">
      <alignment horizontal="center" vertical="center"/>
    </xf>
    <xf numFmtId="0" fontId="17" fillId="0" borderId="40" xfId="0" applyFont="1" applyBorder="1" applyAlignment="1">
      <alignment vertical="center"/>
    </xf>
    <xf numFmtId="0" fontId="18" fillId="0" borderId="40" xfId="0" applyFont="1" applyBorder="1" applyAlignment="1">
      <alignment vertical="center"/>
    </xf>
    <xf numFmtId="177" fontId="20" fillId="5" borderId="38" xfId="0" applyNumberFormat="1" applyFont="1" applyFill="1" applyBorder="1" applyAlignment="1">
      <alignment horizontal="center" vertical="center"/>
    </xf>
    <xf numFmtId="0" fontId="18" fillId="0" borderId="41" xfId="0" applyFont="1" applyBorder="1" applyAlignment="1">
      <alignment vertical="center"/>
    </xf>
    <xf numFmtId="0" fontId="16" fillId="4" borderId="9" xfId="0" applyFont="1" applyFill="1" applyBorder="1" applyAlignment="1">
      <alignment horizontal="center" vertical="center"/>
    </xf>
    <xf numFmtId="0" fontId="5" fillId="3" borderId="12" xfId="0" applyFont="1" applyFill="1" applyBorder="1" applyAlignment="1">
      <alignment horizontal="center" vertical="center" shrinkToFit="1"/>
    </xf>
    <xf numFmtId="0" fontId="5" fillId="3" borderId="13" xfId="0" applyFont="1" applyFill="1" applyBorder="1" applyAlignment="1">
      <alignment horizontal="center" vertical="center"/>
    </xf>
    <xf numFmtId="0" fontId="5" fillId="3" borderId="14" xfId="0" applyFont="1" applyFill="1" applyBorder="1" applyAlignment="1">
      <alignment horizontal="center" vertical="center"/>
    </xf>
    <xf numFmtId="176" fontId="15" fillId="0" borderId="0" xfId="0" applyNumberFormat="1" applyFont="1" applyAlignment="1">
      <alignment horizontal="center" vertical="center"/>
    </xf>
    <xf numFmtId="176" fontId="15" fillId="0" borderId="43" xfId="0" applyNumberFormat="1" applyFont="1" applyBorder="1" applyAlignment="1">
      <alignment horizontal="center" vertical="center"/>
    </xf>
    <xf numFmtId="176" fontId="13" fillId="0" borderId="42" xfId="0" applyNumberFormat="1" applyFont="1" applyBorder="1" applyAlignment="1">
      <alignment vertical="center"/>
    </xf>
    <xf numFmtId="0" fontId="13" fillId="0" borderId="28" xfId="0" applyFont="1" applyBorder="1" applyAlignment="1">
      <alignment vertical="top"/>
    </xf>
    <xf numFmtId="0" fontId="13" fillId="0" borderId="4" xfId="0" applyFont="1" applyBorder="1" applyAlignment="1">
      <alignment vertical="top"/>
    </xf>
    <xf numFmtId="0" fontId="13" fillId="0" borderId="29" xfId="0" applyFont="1" applyBorder="1" applyAlignment="1">
      <alignment vertical="top"/>
    </xf>
    <xf numFmtId="14" fontId="18" fillId="5" borderId="44" xfId="0" applyNumberFormat="1" applyFont="1" applyFill="1" applyBorder="1" applyAlignment="1">
      <alignment vertical="center"/>
    </xf>
    <xf numFmtId="0" fontId="18" fillId="0" borderId="45" xfId="0" applyFont="1" applyBorder="1" applyAlignment="1">
      <alignment vertical="center"/>
    </xf>
    <xf numFmtId="176" fontId="6" fillId="0" borderId="27" xfId="0" applyNumberFormat="1" applyFont="1" applyBorder="1" applyAlignment="1">
      <alignment horizontal="center" vertical="center"/>
    </xf>
    <xf numFmtId="0" fontId="0" fillId="0" borderId="0" xfId="0" applyAlignment="1">
      <alignment horizontal="left" indent="1"/>
    </xf>
    <xf numFmtId="176" fontId="22" fillId="0" borderId="5" xfId="0" applyNumberFormat="1" applyFont="1" applyBorder="1" applyAlignment="1">
      <alignment horizontal="center" vertical="center"/>
    </xf>
    <xf numFmtId="176" fontId="22" fillId="0" borderId="27" xfId="0" applyNumberFormat="1" applyFont="1" applyBorder="1" applyAlignment="1">
      <alignment horizontal="center" vertical="center"/>
    </xf>
    <xf numFmtId="176" fontId="22" fillId="0" borderId="47" xfId="0" applyNumberFormat="1" applyFont="1" applyBorder="1" applyAlignment="1">
      <alignment horizontal="center" vertical="center"/>
    </xf>
    <xf numFmtId="0" fontId="20" fillId="0" borderId="40" xfId="0" applyFont="1" applyBorder="1" applyAlignment="1">
      <alignment vertical="center"/>
    </xf>
    <xf numFmtId="176" fontId="12" fillId="0" borderId="5" xfId="0" applyNumberFormat="1" applyFont="1" applyBorder="1" applyAlignment="1">
      <alignment horizontal="center" vertical="center"/>
    </xf>
    <xf numFmtId="176" fontId="22" fillId="0" borderId="6" xfId="0" applyNumberFormat="1" applyFont="1" applyBorder="1" applyAlignment="1">
      <alignment horizontal="center" vertical="center"/>
    </xf>
    <xf numFmtId="176" fontId="22" fillId="0" borderId="33" xfId="0" applyNumberFormat="1" applyFont="1" applyBorder="1" applyAlignment="1">
      <alignment horizontal="center" vertical="center"/>
    </xf>
    <xf numFmtId="178" fontId="16" fillId="4" borderId="2" xfId="0" applyNumberFormat="1" applyFont="1" applyFill="1" applyBorder="1" applyAlignment="1">
      <alignment vertical="center"/>
    </xf>
    <xf numFmtId="176" fontId="23" fillId="0" borderId="5" xfId="0" applyNumberFormat="1" applyFont="1" applyBorder="1" applyAlignment="1">
      <alignment horizontal="center" vertical="center"/>
    </xf>
    <xf numFmtId="176" fontId="14" fillId="0" borderId="46" xfId="0" applyNumberFormat="1" applyFont="1" applyBorder="1" applyAlignment="1">
      <alignment horizontal="center" vertical="center"/>
    </xf>
    <xf numFmtId="176" fontId="22" fillId="0" borderId="46" xfId="0" applyNumberFormat="1" applyFont="1" applyBorder="1" applyAlignment="1">
      <alignment horizontal="center" vertical="center"/>
    </xf>
    <xf numFmtId="176" fontId="24" fillId="0" borderId="5" xfId="0" applyNumberFormat="1" applyFont="1" applyBorder="1" applyAlignment="1">
      <alignment horizontal="center" vertical="center"/>
    </xf>
    <xf numFmtId="0" fontId="8" fillId="0" borderId="0" xfId="0" applyFont="1" applyAlignment="1">
      <alignment vertical="center" shrinkToFit="1"/>
    </xf>
    <xf numFmtId="0" fontId="25" fillId="0" borderId="0" xfId="0" applyFont="1" applyAlignment="1">
      <alignment vertical="center"/>
    </xf>
    <xf numFmtId="0" fontId="27" fillId="0" borderId="0" xfId="0" applyFont="1"/>
    <xf numFmtId="0" fontId="11" fillId="0" borderId="0" xfId="0" applyFont="1" applyAlignment="1">
      <alignment horizontal="center" vertical="center"/>
    </xf>
    <xf numFmtId="0" fontId="11" fillId="0" borderId="4" xfId="0" applyFont="1" applyBorder="1" applyAlignment="1">
      <alignment horizontal="center" vertical="center"/>
    </xf>
    <xf numFmtId="0" fontId="9" fillId="0" borderId="0" xfId="0" applyFont="1" applyAlignment="1">
      <alignment horizontal="left" vertical="center" shrinkToFit="1"/>
    </xf>
    <xf numFmtId="0" fontId="10" fillId="0" borderId="7" xfId="0" applyFont="1" applyBorder="1" applyAlignment="1">
      <alignment horizontal="distributed" vertical="center" wrapText="1" indent="1"/>
    </xf>
    <xf numFmtId="0" fontId="10" fillId="0" borderId="4" xfId="0" applyFont="1" applyBorder="1" applyAlignment="1">
      <alignment horizontal="distributed" vertical="center" indent="1"/>
    </xf>
    <xf numFmtId="0" fontId="10" fillId="0" borderId="8" xfId="0" applyFont="1" applyBorder="1" applyAlignment="1">
      <alignment horizontal="distributed" vertical="center" indent="1"/>
    </xf>
    <xf numFmtId="0" fontId="10" fillId="0" borderId="22" xfId="0" applyFont="1" applyBorder="1" applyAlignment="1">
      <alignment horizontal="center" vertical="center" wrapText="1"/>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11" xfId="0" applyFont="1" applyBorder="1" applyAlignment="1">
      <alignment horizontal="distributed" vertical="center" indent="1"/>
    </xf>
    <xf numFmtId="0" fontId="10" fillId="0" borderId="16" xfId="0" applyFont="1" applyBorder="1" applyAlignment="1">
      <alignment horizontal="distributed" vertical="center" indent="1"/>
    </xf>
    <xf numFmtId="0" fontId="10" fillId="0" borderId="17" xfId="0" applyFont="1" applyBorder="1" applyAlignment="1">
      <alignment horizontal="distributed" vertical="center" indent="1"/>
    </xf>
    <xf numFmtId="0" fontId="10" fillId="0" borderId="1" xfId="0" applyFont="1" applyBorder="1" applyAlignment="1">
      <alignment horizontal="distributed" vertical="center" indent="1"/>
    </xf>
    <xf numFmtId="0" fontId="10" fillId="0" borderId="18" xfId="0" applyFont="1" applyBorder="1" applyAlignment="1">
      <alignment horizontal="distributed" vertical="center" indent="1"/>
    </xf>
    <xf numFmtId="0" fontId="10" fillId="0" borderId="15" xfId="0" applyFont="1" applyBorder="1" applyAlignment="1">
      <alignment horizontal="distributed" vertical="center" indent="1"/>
    </xf>
    <xf numFmtId="0" fontId="10" fillId="0" borderId="18" xfId="0" applyFont="1" applyBorder="1" applyAlignment="1">
      <alignment horizontal="left" vertical="center"/>
    </xf>
    <xf numFmtId="0" fontId="10" fillId="0" borderId="19" xfId="0" applyFont="1" applyBorder="1" applyAlignment="1">
      <alignment horizontal="left" vertical="center"/>
    </xf>
    <xf numFmtId="0" fontId="10" fillId="0" borderId="20" xfId="0" applyFont="1" applyBorder="1" applyAlignment="1">
      <alignment horizontal="distributed" vertical="center" indent="1"/>
    </xf>
    <xf numFmtId="0" fontId="10" fillId="0" borderId="10" xfId="0" applyFont="1" applyBorder="1" applyAlignment="1">
      <alignment horizontal="distributed" vertical="center" indent="1"/>
    </xf>
    <xf numFmtId="0" fontId="10" fillId="0" borderId="9" xfId="0" applyFont="1" applyBorder="1" applyAlignment="1">
      <alignment horizontal="distributed" vertical="center" indent="1"/>
    </xf>
    <xf numFmtId="0" fontId="10" fillId="0" borderId="2" xfId="0" applyFont="1" applyBorder="1" applyAlignment="1">
      <alignment horizontal="distributed" vertical="center" indent="1"/>
    </xf>
    <xf numFmtId="0" fontId="10" fillId="0" borderId="3" xfId="0" applyFont="1" applyBorder="1" applyAlignment="1">
      <alignment horizontal="center" vertical="center"/>
    </xf>
    <xf numFmtId="0" fontId="10" fillId="0" borderId="24" xfId="0" applyFont="1" applyBorder="1" applyAlignment="1">
      <alignment horizontal="center" vertical="center"/>
    </xf>
    <xf numFmtId="176" fontId="6" fillId="0" borderId="46" xfId="0" applyNumberFormat="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colors>
    <mruColors>
      <color rgb="FFFFFFFF"/>
      <color rgb="FFFF0066"/>
      <color rgb="FFFFE1FF"/>
      <color rgb="FFFFCC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0</xdr:col>
      <xdr:colOff>28575</xdr:colOff>
      <xdr:row>0</xdr:row>
      <xdr:rowOff>28575</xdr:rowOff>
    </xdr:from>
    <xdr:ext cx="699615" cy="759182"/>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8575" y="28575"/>
          <a:ext cx="699615" cy="759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4000" b="1">
              <a:latin typeface="HGS創英角ﾎﾟｯﾌﾟ体" panose="040B0A00000000000000" pitchFamily="50" charset="-128"/>
              <a:ea typeface="HGS創英角ﾎﾟｯﾌﾟ体" panose="040B0A00000000000000" pitchFamily="50" charset="-128"/>
            </a:rPr>
            <a:t>Ｄ</a:t>
          </a:r>
        </a:p>
      </xdr:txBody>
    </xdr:sp>
    <xdr:clientData/>
  </xdr:oneCellAnchor>
  <xdr:oneCellAnchor>
    <xdr:from>
      <xdr:col>21</xdr:col>
      <xdr:colOff>9525</xdr:colOff>
      <xdr:row>0</xdr:row>
      <xdr:rowOff>57150</xdr:rowOff>
    </xdr:from>
    <xdr:ext cx="800100" cy="292452"/>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7210425" y="57150"/>
          <a:ext cx="800100" cy="292452"/>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200">
              <a:latin typeface="HG丸ｺﾞｼｯｸM-PRO" panose="020F0600000000000000" pitchFamily="50" charset="-128"/>
              <a:ea typeface="HG丸ｺﾞｼｯｸM-PRO" panose="020F0600000000000000" pitchFamily="50" charset="-128"/>
            </a:rPr>
            <a:t>R8</a:t>
          </a:r>
          <a:r>
            <a:rPr kumimoji="1" lang="ja-JP" altLang="en-US" sz="1200">
              <a:latin typeface="HG丸ｺﾞｼｯｸM-PRO" panose="020F0600000000000000" pitchFamily="50" charset="-128"/>
              <a:ea typeface="HG丸ｺﾞｼｯｸM-PRO" panose="020F0600000000000000" pitchFamily="50" charset="-128"/>
            </a:rPr>
            <a:t>の</a:t>
          </a:r>
          <a:endParaRPr kumimoji="1" lang="en-US" altLang="ja-JP" sz="1200">
            <a:latin typeface="HG丸ｺﾞｼｯｸM-PRO" panose="020F0600000000000000" pitchFamily="50" charset="-128"/>
            <a:ea typeface="HG丸ｺﾞｼｯｸM-PRO" panose="020F0600000000000000" pitchFamily="50" charset="-128"/>
          </a:endParaRPr>
        </a:p>
      </xdr:txBody>
    </xdr:sp>
    <xdr:clientData/>
  </xdr:oneCellAnchor>
  <xdr:twoCellAnchor editAs="oneCell">
    <xdr:from>
      <xdr:col>7</xdr:col>
      <xdr:colOff>200025</xdr:colOff>
      <xdr:row>47</xdr:row>
      <xdr:rowOff>60960</xdr:rowOff>
    </xdr:from>
    <xdr:to>
      <xdr:col>8</xdr:col>
      <xdr:colOff>180975</xdr:colOff>
      <xdr:row>48</xdr:row>
      <xdr:rowOff>137160</xdr:rowOff>
    </xdr:to>
    <xdr:pic>
      <xdr:nvPicPr>
        <xdr:cNvPr id="4" name="図 3">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25" y="12428220"/>
          <a:ext cx="285750" cy="243840"/>
        </a:xfrm>
        <a:prstGeom prst="rect">
          <a:avLst/>
        </a:prstGeom>
        <a:noFill/>
        <a:ln>
          <a:noFill/>
        </a:ln>
      </xdr:spPr>
    </xdr:pic>
    <xdr:clientData/>
  </xdr:twoCellAnchor>
  <xdr:twoCellAnchor editAs="oneCell">
    <xdr:from>
      <xdr:col>11</xdr:col>
      <xdr:colOff>28575</xdr:colOff>
      <xdr:row>47</xdr:row>
      <xdr:rowOff>60960</xdr:rowOff>
    </xdr:from>
    <xdr:to>
      <xdr:col>12</xdr:col>
      <xdr:colOff>9525</xdr:colOff>
      <xdr:row>48</xdr:row>
      <xdr:rowOff>137160</xdr:rowOff>
    </xdr:to>
    <xdr:pic>
      <xdr:nvPicPr>
        <xdr:cNvPr id="5" name="図 4">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81375" y="12428220"/>
          <a:ext cx="285750" cy="24384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Y48"/>
  <sheetViews>
    <sheetView tabSelected="1" topLeftCell="A29" zoomScaleNormal="100" workbookViewId="0">
      <selection activeCell="R22" sqref="R22"/>
    </sheetView>
  </sheetViews>
  <sheetFormatPr defaultColWidth="4.109375" defaultRowHeight="25.5" customHeight="1"/>
  <cols>
    <col min="1" max="24" width="4.44140625" style="1" customWidth="1"/>
    <col min="25" max="27" width="4.109375" style="1"/>
    <col min="28" max="28" width="11.88671875" bestFit="1" customWidth="1"/>
    <col min="29" max="29" width="8.44140625" bestFit="1" customWidth="1"/>
    <col min="30" max="30" width="14.109375" bestFit="1" customWidth="1"/>
    <col min="31" max="16384" width="4.109375" style="1"/>
  </cols>
  <sheetData>
    <row r="1" spans="1:51" ht="18.75" customHeight="1"/>
    <row r="2" spans="1:51" ht="27" customHeight="1">
      <c r="A2" s="71" t="s">
        <v>49</v>
      </c>
      <c r="B2" s="71"/>
      <c r="C2" s="71"/>
      <c r="D2" s="71"/>
      <c r="E2" s="71"/>
      <c r="F2" s="71"/>
      <c r="G2" s="71"/>
      <c r="H2" s="71"/>
      <c r="I2" s="71"/>
      <c r="J2" s="71"/>
      <c r="K2" s="71"/>
      <c r="L2" s="71"/>
      <c r="M2" s="71"/>
      <c r="N2" s="71"/>
      <c r="O2" s="71"/>
      <c r="P2" s="71"/>
      <c r="Q2" s="71"/>
      <c r="R2" s="71"/>
      <c r="S2" s="71"/>
      <c r="T2" s="71"/>
      <c r="U2" s="71"/>
      <c r="V2" s="71"/>
      <c r="W2" s="71"/>
      <c r="X2" s="71"/>
    </row>
    <row r="3" spans="1:51" ht="27" customHeight="1" thickBot="1">
      <c r="A3" s="72"/>
      <c r="B3" s="72"/>
      <c r="C3" s="72"/>
      <c r="D3" s="72"/>
      <c r="E3" s="72"/>
      <c r="F3" s="72"/>
      <c r="G3" s="72"/>
      <c r="H3" s="72"/>
      <c r="I3" s="72"/>
      <c r="J3" s="72"/>
      <c r="K3" s="72"/>
      <c r="L3" s="72"/>
      <c r="M3" s="72"/>
      <c r="N3" s="72"/>
      <c r="O3" s="72"/>
      <c r="P3" s="72"/>
      <c r="Q3" s="72"/>
      <c r="R3" s="72"/>
      <c r="S3" s="72"/>
      <c r="T3" s="72"/>
      <c r="U3" s="72"/>
      <c r="V3" s="72"/>
      <c r="W3" s="72"/>
      <c r="X3" s="72"/>
    </row>
    <row r="4" spans="1:51" ht="36" customHeight="1">
      <c r="A4" s="80" t="s">
        <v>10</v>
      </c>
      <c r="B4" s="81"/>
      <c r="C4" s="81"/>
      <c r="D4" s="82"/>
      <c r="E4" s="32"/>
      <c r="F4" s="31"/>
      <c r="G4" s="31"/>
      <c r="H4" s="31"/>
      <c r="I4" s="31"/>
      <c r="J4" s="31"/>
      <c r="K4" s="31"/>
      <c r="L4" s="31"/>
      <c r="M4" s="33"/>
      <c r="N4" s="83" t="s">
        <v>14</v>
      </c>
      <c r="O4" s="84"/>
      <c r="P4" s="84"/>
      <c r="Q4" s="85"/>
      <c r="R4" s="3"/>
      <c r="S4" s="6" t="s">
        <v>0</v>
      </c>
      <c r="T4" s="31"/>
      <c r="U4" s="31"/>
      <c r="V4" s="31"/>
      <c r="W4" s="86" t="s">
        <v>1</v>
      </c>
      <c r="X4" s="87"/>
    </row>
    <row r="5" spans="1:51" ht="36" customHeight="1">
      <c r="A5" s="88" t="s">
        <v>13</v>
      </c>
      <c r="B5" s="89"/>
      <c r="C5" s="89"/>
      <c r="D5" s="90"/>
      <c r="E5" s="28"/>
      <c r="F5" s="29"/>
      <c r="G5" s="29"/>
      <c r="H5" s="29"/>
      <c r="I5" s="29"/>
      <c r="J5" s="29"/>
      <c r="K5" s="29"/>
      <c r="L5" s="29"/>
      <c r="M5" s="34"/>
      <c r="N5" s="91" t="s">
        <v>15</v>
      </c>
      <c r="O5" s="89"/>
      <c r="P5" s="89"/>
      <c r="Q5" s="90"/>
      <c r="R5" s="28"/>
      <c r="S5" s="29"/>
      <c r="T5" s="29"/>
      <c r="U5" s="5" t="s">
        <v>12</v>
      </c>
      <c r="V5" s="29"/>
      <c r="W5" s="29"/>
      <c r="X5" s="30"/>
      <c r="AC5" s="68"/>
      <c r="AD5" s="68"/>
      <c r="AE5" s="68"/>
      <c r="AF5" s="68"/>
      <c r="AG5" s="68"/>
      <c r="AH5" s="68"/>
      <c r="AI5" s="68"/>
      <c r="AJ5" s="68"/>
      <c r="AK5" s="68"/>
      <c r="AL5" s="68"/>
      <c r="AM5" s="68"/>
      <c r="AN5" s="68"/>
      <c r="AO5" s="68"/>
      <c r="AP5" s="68"/>
      <c r="AQ5" s="68"/>
      <c r="AR5" s="68"/>
      <c r="AS5" s="68"/>
      <c r="AT5" s="68"/>
      <c r="AU5" s="68"/>
      <c r="AV5" s="68"/>
      <c r="AW5" s="68"/>
      <c r="AX5" s="68"/>
      <c r="AY5" s="68"/>
    </row>
    <row r="6" spans="1:51" ht="36" customHeight="1" thickBot="1">
      <c r="A6" s="74" t="s">
        <v>16</v>
      </c>
      <c r="B6" s="75"/>
      <c r="C6" s="75"/>
      <c r="D6" s="76"/>
      <c r="E6" s="92" t="s">
        <v>46</v>
      </c>
      <c r="F6" s="78"/>
      <c r="G6" s="78"/>
      <c r="H6" s="78"/>
      <c r="I6" s="78"/>
      <c r="J6" s="78"/>
      <c r="K6" s="78"/>
      <c r="L6" s="93"/>
      <c r="M6" s="25" t="s">
        <v>3</v>
      </c>
      <c r="N6" s="26"/>
      <c r="O6" s="26"/>
      <c r="P6" s="27"/>
      <c r="Q6" s="25" t="s">
        <v>4</v>
      </c>
      <c r="R6" s="26"/>
      <c r="S6" s="26"/>
      <c r="T6" s="27"/>
      <c r="U6" s="77" t="s">
        <v>2</v>
      </c>
      <c r="V6" s="78"/>
      <c r="W6" s="78"/>
      <c r="X6" s="79"/>
    </row>
    <row r="7" spans="1:51" ht="25.5" customHeight="1">
      <c r="A7" s="70" t="s">
        <v>50</v>
      </c>
      <c r="B7"/>
      <c r="C7"/>
      <c r="D7"/>
      <c r="E7"/>
      <c r="F7"/>
      <c r="G7"/>
      <c r="H7"/>
      <c r="I7"/>
      <c r="J7"/>
      <c r="K7"/>
      <c r="L7"/>
      <c r="M7"/>
      <c r="N7"/>
      <c r="O7"/>
      <c r="P7"/>
      <c r="Q7"/>
      <c r="R7"/>
      <c r="S7"/>
      <c r="T7"/>
      <c r="U7"/>
      <c r="V7"/>
      <c r="W7"/>
      <c r="X7"/>
    </row>
    <row r="8" spans="1:51" ht="25.5" customHeight="1">
      <c r="A8" s="1" t="s">
        <v>51</v>
      </c>
      <c r="B8" s="69"/>
    </row>
    <row r="9" spans="1:51" ht="7.5" customHeight="1" thickBot="1">
      <c r="A9" s="4"/>
      <c r="B9" s="4"/>
      <c r="C9" s="4"/>
      <c r="D9" s="4"/>
      <c r="E9" s="4"/>
      <c r="F9" s="4"/>
      <c r="G9" s="4"/>
      <c r="H9" s="4"/>
      <c r="I9" s="4"/>
      <c r="J9" s="4"/>
      <c r="K9" s="4"/>
      <c r="L9" s="4"/>
      <c r="M9" s="4"/>
      <c r="N9" s="4"/>
      <c r="O9" s="4"/>
      <c r="P9" s="4"/>
      <c r="Q9" s="4"/>
      <c r="R9" s="4"/>
      <c r="S9" s="4"/>
      <c r="T9" s="4"/>
      <c r="U9" s="4"/>
      <c r="V9" s="4"/>
      <c r="W9" s="4"/>
      <c r="X9" s="4"/>
    </row>
    <row r="10" spans="1:51" ht="19.2" customHeight="1" thickBot="1">
      <c r="A10" s="43">
        <v>2026</v>
      </c>
      <c r="B10" s="7" t="s">
        <v>17</v>
      </c>
      <c r="C10" s="7" t="s">
        <v>5</v>
      </c>
      <c r="D10" s="7" t="s">
        <v>6</v>
      </c>
      <c r="E10" s="7" t="s">
        <v>7</v>
      </c>
      <c r="F10" s="7" t="s">
        <v>8</v>
      </c>
      <c r="G10" s="8" t="s">
        <v>9</v>
      </c>
      <c r="H10" s="9" t="s">
        <v>18</v>
      </c>
      <c r="I10" s="43">
        <f>A10</f>
        <v>2026</v>
      </c>
      <c r="J10" s="7" t="s">
        <v>17</v>
      </c>
      <c r="K10" s="7" t="s">
        <v>5</v>
      </c>
      <c r="L10" s="7" t="s">
        <v>6</v>
      </c>
      <c r="M10" s="7" t="s">
        <v>7</v>
      </c>
      <c r="N10" s="7" t="s">
        <v>8</v>
      </c>
      <c r="O10" s="8" t="s">
        <v>9</v>
      </c>
      <c r="P10" s="9" t="s">
        <v>18</v>
      </c>
      <c r="Q10" s="43">
        <f>I10</f>
        <v>2026</v>
      </c>
      <c r="R10" s="7" t="s">
        <v>17</v>
      </c>
      <c r="S10" s="7" t="s">
        <v>5</v>
      </c>
      <c r="T10" s="7" t="s">
        <v>6</v>
      </c>
      <c r="U10" s="7" t="s">
        <v>7</v>
      </c>
      <c r="V10" s="7" t="s">
        <v>8</v>
      </c>
      <c r="W10" s="8" t="s">
        <v>9</v>
      </c>
      <c r="X10" s="9" t="s">
        <v>18</v>
      </c>
      <c r="AB10" t="s">
        <v>41</v>
      </c>
    </row>
    <row r="11" spans="1:51" ht="19.2" customHeight="1" thickTop="1">
      <c r="A11" s="44"/>
      <c r="B11" s="16">
        <f>DATE(A10,A13,1)-WEEKDAY(DATE(A10,A13,1),2)+1</f>
        <v>46111</v>
      </c>
      <c r="C11" s="17">
        <f t="shared" ref="C11:C16" si="0">B11+1</f>
        <v>46112</v>
      </c>
      <c r="D11" s="13">
        <f t="shared" ref="D11:D16" si="1">C11+1</f>
        <v>46113</v>
      </c>
      <c r="E11" s="13">
        <f t="shared" ref="E11:E16" si="2">D11+1</f>
        <v>46114</v>
      </c>
      <c r="F11" s="13">
        <f t="shared" ref="F11:F16" si="3">E11+1</f>
        <v>46115</v>
      </c>
      <c r="G11" s="67">
        <f t="shared" ref="G11:G16" si="4">F11+1</f>
        <v>46116</v>
      </c>
      <c r="H11" s="15">
        <f t="shared" ref="H11:H16" si="5">G11+1</f>
        <v>46117</v>
      </c>
      <c r="I11" s="44"/>
      <c r="J11" s="57">
        <f>DATE(I10,I13,1)-WEEKDAY(DATE(I10,I13,1),2)+1</f>
        <v>46139</v>
      </c>
      <c r="K11" s="56">
        <f t="shared" ref="K11:P11" si="6">J11+1</f>
        <v>46140</v>
      </c>
      <c r="L11" s="17">
        <f t="shared" si="6"/>
        <v>46141</v>
      </c>
      <c r="M11" s="17">
        <f t="shared" si="6"/>
        <v>46142</v>
      </c>
      <c r="N11" s="15">
        <f t="shared" si="6"/>
        <v>46143</v>
      </c>
      <c r="O11" s="15">
        <f t="shared" si="6"/>
        <v>46144</v>
      </c>
      <c r="P11" s="15">
        <f t="shared" si="6"/>
        <v>46145</v>
      </c>
      <c r="Q11" s="44"/>
      <c r="R11" s="12">
        <f>DATE(Q10,Q13,1)-WEEKDAY(DATE(Q10,Q13,1),2)+1</f>
        <v>46174</v>
      </c>
      <c r="S11" s="13">
        <f t="shared" ref="S11:X11" si="7">R11+1</f>
        <v>46175</v>
      </c>
      <c r="T11" s="13">
        <f t="shared" si="7"/>
        <v>46176</v>
      </c>
      <c r="U11" s="13">
        <f t="shared" si="7"/>
        <v>46177</v>
      </c>
      <c r="V11" s="13">
        <f t="shared" si="7"/>
        <v>46178</v>
      </c>
      <c r="W11" s="67">
        <f t="shared" si="7"/>
        <v>46179</v>
      </c>
      <c r="X11" s="18">
        <f t="shared" si="7"/>
        <v>46180</v>
      </c>
      <c r="AB11" s="55" t="s">
        <v>39</v>
      </c>
    </row>
    <row r="12" spans="1:51" ht="19.2" customHeight="1">
      <c r="A12" s="44"/>
      <c r="B12" s="12">
        <f>H11+1</f>
        <v>46118</v>
      </c>
      <c r="C12" s="13">
        <f t="shared" si="0"/>
        <v>46119</v>
      </c>
      <c r="D12" s="13">
        <f t="shared" si="1"/>
        <v>46120</v>
      </c>
      <c r="E12" s="13">
        <f t="shared" si="2"/>
        <v>46121</v>
      </c>
      <c r="F12" s="13">
        <f t="shared" si="3"/>
        <v>46122</v>
      </c>
      <c r="G12" s="67">
        <f t="shared" si="4"/>
        <v>46123</v>
      </c>
      <c r="H12" s="15">
        <f t="shared" si="5"/>
        <v>46124</v>
      </c>
      <c r="I12" s="44"/>
      <c r="J12" s="54">
        <f>P11+1</f>
        <v>46146</v>
      </c>
      <c r="K12" s="15">
        <f t="shared" ref="K12:P16" si="8">J12+1</f>
        <v>46147</v>
      </c>
      <c r="L12" s="15">
        <f t="shared" si="8"/>
        <v>46148</v>
      </c>
      <c r="M12" s="13">
        <f t="shared" si="8"/>
        <v>46149</v>
      </c>
      <c r="N12" s="13">
        <f t="shared" si="8"/>
        <v>46150</v>
      </c>
      <c r="O12" s="14">
        <f t="shared" si="8"/>
        <v>46151</v>
      </c>
      <c r="P12" s="15">
        <f t="shared" si="8"/>
        <v>46152</v>
      </c>
      <c r="Q12" s="44"/>
      <c r="R12" s="12">
        <f>X11+1</f>
        <v>46181</v>
      </c>
      <c r="S12" s="13">
        <f t="shared" ref="S12:X16" si="9">R12+1</f>
        <v>46182</v>
      </c>
      <c r="T12" s="13">
        <f t="shared" si="9"/>
        <v>46183</v>
      </c>
      <c r="U12" s="13">
        <f t="shared" si="9"/>
        <v>46184</v>
      </c>
      <c r="V12" s="13">
        <f t="shared" si="9"/>
        <v>46185</v>
      </c>
      <c r="W12" s="14">
        <f t="shared" si="9"/>
        <v>46186</v>
      </c>
      <c r="X12" s="18">
        <f t="shared" si="9"/>
        <v>46187</v>
      </c>
      <c r="AB12" t="s">
        <v>42</v>
      </c>
    </row>
    <row r="13" spans="1:51" ht="19.2" customHeight="1">
      <c r="A13" s="44">
        <v>4</v>
      </c>
      <c r="B13" s="12">
        <f>H12+1</f>
        <v>46125</v>
      </c>
      <c r="C13" s="13">
        <f t="shared" si="0"/>
        <v>46126</v>
      </c>
      <c r="D13" s="13">
        <f t="shared" si="1"/>
        <v>46127</v>
      </c>
      <c r="E13" s="13">
        <f t="shared" si="2"/>
        <v>46128</v>
      </c>
      <c r="F13" s="13">
        <f t="shared" si="3"/>
        <v>46129</v>
      </c>
      <c r="G13" s="67">
        <f t="shared" si="4"/>
        <v>46130</v>
      </c>
      <c r="H13" s="15">
        <f t="shared" si="5"/>
        <v>46131</v>
      </c>
      <c r="I13" s="44">
        <f>A13+1</f>
        <v>5</v>
      </c>
      <c r="J13" s="12">
        <f>P12+1</f>
        <v>46153</v>
      </c>
      <c r="K13" s="13">
        <f t="shared" si="8"/>
        <v>46154</v>
      </c>
      <c r="L13" s="13">
        <f t="shared" si="8"/>
        <v>46155</v>
      </c>
      <c r="M13" s="13">
        <f t="shared" si="8"/>
        <v>46156</v>
      </c>
      <c r="N13" s="13">
        <f t="shared" si="8"/>
        <v>46157</v>
      </c>
      <c r="O13" s="14">
        <f t="shared" si="8"/>
        <v>46158</v>
      </c>
      <c r="P13" s="15">
        <f t="shared" si="8"/>
        <v>46159</v>
      </c>
      <c r="Q13" s="44">
        <f>I13+1</f>
        <v>6</v>
      </c>
      <c r="R13" s="12">
        <f>X12+1</f>
        <v>46188</v>
      </c>
      <c r="S13" s="13">
        <f t="shared" si="9"/>
        <v>46189</v>
      </c>
      <c r="T13" s="13">
        <f t="shared" si="9"/>
        <v>46190</v>
      </c>
      <c r="U13" s="13">
        <f t="shared" si="9"/>
        <v>46191</v>
      </c>
      <c r="V13" s="13">
        <f t="shared" si="9"/>
        <v>46192</v>
      </c>
      <c r="W13" s="14">
        <f t="shared" si="9"/>
        <v>46193</v>
      </c>
      <c r="X13" s="18">
        <f t="shared" si="9"/>
        <v>46194</v>
      </c>
      <c r="AB13" s="55" t="s">
        <v>40</v>
      </c>
    </row>
    <row r="14" spans="1:51" ht="19.2" customHeight="1">
      <c r="A14" s="44" t="s">
        <v>37</v>
      </c>
      <c r="B14" s="12">
        <f>H13+1</f>
        <v>46132</v>
      </c>
      <c r="C14" s="13">
        <f t="shared" si="0"/>
        <v>46133</v>
      </c>
      <c r="D14" s="13">
        <f t="shared" si="1"/>
        <v>46134</v>
      </c>
      <c r="E14" s="13">
        <f t="shared" si="2"/>
        <v>46135</v>
      </c>
      <c r="F14" s="13">
        <f t="shared" si="3"/>
        <v>46136</v>
      </c>
      <c r="G14" s="67">
        <f t="shared" si="4"/>
        <v>46137</v>
      </c>
      <c r="H14" s="15">
        <f t="shared" si="5"/>
        <v>46138</v>
      </c>
      <c r="I14" s="44" t="s">
        <v>37</v>
      </c>
      <c r="J14" s="12">
        <f>P13+1</f>
        <v>46160</v>
      </c>
      <c r="K14" s="13">
        <f t="shared" si="8"/>
        <v>46161</v>
      </c>
      <c r="L14" s="13">
        <f t="shared" si="8"/>
        <v>46162</v>
      </c>
      <c r="M14" s="13">
        <f t="shared" si="8"/>
        <v>46163</v>
      </c>
      <c r="N14" s="13">
        <f t="shared" si="8"/>
        <v>46164</v>
      </c>
      <c r="O14" s="14">
        <f t="shared" si="8"/>
        <v>46165</v>
      </c>
      <c r="P14" s="15">
        <f t="shared" si="8"/>
        <v>46166</v>
      </c>
      <c r="Q14" s="44" t="s">
        <v>37</v>
      </c>
      <c r="R14" s="12">
        <f>X13+1</f>
        <v>46195</v>
      </c>
      <c r="S14" s="13">
        <f t="shared" si="9"/>
        <v>46196</v>
      </c>
      <c r="T14" s="13">
        <f t="shared" si="9"/>
        <v>46197</v>
      </c>
      <c r="U14" s="13">
        <f t="shared" si="9"/>
        <v>46198</v>
      </c>
      <c r="V14" s="13">
        <f t="shared" si="9"/>
        <v>46199</v>
      </c>
      <c r="W14" s="14">
        <f t="shared" si="9"/>
        <v>46200</v>
      </c>
      <c r="X14" s="18">
        <f t="shared" si="9"/>
        <v>46201</v>
      </c>
      <c r="AB14" s="55" t="s">
        <v>44</v>
      </c>
    </row>
    <row r="15" spans="1:51" ht="19.2" customHeight="1">
      <c r="A15" s="44"/>
      <c r="B15" s="12">
        <f>H14+1</f>
        <v>46139</v>
      </c>
      <c r="C15" s="13">
        <f t="shared" si="0"/>
        <v>46140</v>
      </c>
      <c r="D15" s="15">
        <f t="shared" si="1"/>
        <v>46141</v>
      </c>
      <c r="E15" s="13">
        <f t="shared" si="2"/>
        <v>46142</v>
      </c>
      <c r="F15" s="56">
        <f t="shared" si="3"/>
        <v>46143</v>
      </c>
      <c r="G15" s="17">
        <f t="shared" si="4"/>
        <v>46144</v>
      </c>
      <c r="H15" s="56">
        <f t="shared" si="5"/>
        <v>46145</v>
      </c>
      <c r="I15" s="44"/>
      <c r="J15" s="12">
        <f>P14+1</f>
        <v>46167</v>
      </c>
      <c r="K15" s="13">
        <f t="shared" si="8"/>
        <v>46168</v>
      </c>
      <c r="L15" s="13">
        <f t="shared" si="8"/>
        <v>46169</v>
      </c>
      <c r="M15" s="13">
        <f t="shared" si="8"/>
        <v>46170</v>
      </c>
      <c r="N15" s="13">
        <f t="shared" si="8"/>
        <v>46171</v>
      </c>
      <c r="O15" s="60">
        <f t="shared" si="8"/>
        <v>46172</v>
      </c>
      <c r="P15" s="15">
        <f t="shared" si="8"/>
        <v>46173</v>
      </c>
      <c r="Q15" s="44"/>
      <c r="R15" s="12">
        <f>X14+1</f>
        <v>46202</v>
      </c>
      <c r="S15" s="13">
        <f t="shared" si="9"/>
        <v>46203</v>
      </c>
      <c r="T15" s="17">
        <f t="shared" si="9"/>
        <v>46204</v>
      </c>
      <c r="U15" s="17">
        <f t="shared" si="9"/>
        <v>46205</v>
      </c>
      <c r="V15" s="17">
        <f t="shared" si="9"/>
        <v>46206</v>
      </c>
      <c r="W15" s="17">
        <f t="shared" si="9"/>
        <v>46207</v>
      </c>
      <c r="X15" s="19">
        <f t="shared" si="9"/>
        <v>46208</v>
      </c>
      <c r="AB15" t="s">
        <v>47</v>
      </c>
    </row>
    <row r="16" spans="1:51" ht="19.2" customHeight="1">
      <c r="A16" s="44"/>
      <c r="B16" s="16">
        <f>H15+1</f>
        <v>46146</v>
      </c>
      <c r="C16" s="17">
        <f t="shared" si="0"/>
        <v>46147</v>
      </c>
      <c r="D16" s="17">
        <f t="shared" si="1"/>
        <v>46148</v>
      </c>
      <c r="E16" s="17">
        <f t="shared" si="2"/>
        <v>46149</v>
      </c>
      <c r="F16" s="17">
        <f t="shared" si="3"/>
        <v>46150</v>
      </c>
      <c r="G16" s="17">
        <f t="shared" si="4"/>
        <v>46151</v>
      </c>
      <c r="H16" s="17">
        <f t="shared" si="5"/>
        <v>46152</v>
      </c>
      <c r="I16" s="44"/>
      <c r="J16" s="16">
        <f>P15+1</f>
        <v>46174</v>
      </c>
      <c r="K16" s="17">
        <f t="shared" si="8"/>
        <v>46175</v>
      </c>
      <c r="L16" s="17">
        <f t="shared" si="8"/>
        <v>46176</v>
      </c>
      <c r="M16" s="17">
        <f t="shared" si="8"/>
        <v>46177</v>
      </c>
      <c r="N16" s="17">
        <f t="shared" si="8"/>
        <v>46178</v>
      </c>
      <c r="O16" s="17">
        <f t="shared" si="8"/>
        <v>46179</v>
      </c>
      <c r="P16" s="17">
        <f t="shared" si="8"/>
        <v>46180</v>
      </c>
      <c r="Q16" s="44"/>
      <c r="R16" s="16">
        <f>X15+1</f>
        <v>46209</v>
      </c>
      <c r="S16" s="17">
        <f t="shared" si="9"/>
        <v>46210</v>
      </c>
      <c r="T16" s="17">
        <f t="shared" si="9"/>
        <v>46211</v>
      </c>
      <c r="U16" s="17">
        <f t="shared" si="9"/>
        <v>46212</v>
      </c>
      <c r="V16" s="17">
        <f t="shared" si="9"/>
        <v>46213</v>
      </c>
      <c r="W16" s="17">
        <f t="shared" si="9"/>
        <v>46214</v>
      </c>
      <c r="X16" s="19">
        <f t="shared" si="9"/>
        <v>46215</v>
      </c>
      <c r="AB16" s="55" t="s">
        <v>43</v>
      </c>
    </row>
    <row r="17" spans="1:30" ht="19.2" customHeight="1">
      <c r="A17" s="44"/>
      <c r="B17" s="48" t="s">
        <v>38</v>
      </c>
      <c r="C17" s="46"/>
      <c r="D17" s="46"/>
      <c r="E17" s="46"/>
      <c r="F17" s="46"/>
      <c r="G17" s="46"/>
      <c r="H17" s="46"/>
      <c r="I17" s="44"/>
      <c r="J17" s="48" t="s">
        <v>38</v>
      </c>
      <c r="K17" s="46"/>
      <c r="L17" s="46"/>
      <c r="M17" s="46"/>
      <c r="N17" s="46"/>
      <c r="O17" s="46"/>
      <c r="P17" s="46"/>
      <c r="Q17" s="44"/>
      <c r="R17" s="48" t="s">
        <v>38</v>
      </c>
      <c r="S17" s="46"/>
      <c r="T17" s="46"/>
      <c r="U17" s="46"/>
      <c r="V17" s="46"/>
      <c r="W17" s="46"/>
      <c r="X17" s="47"/>
    </row>
    <row r="18" spans="1:30" ht="19.2" customHeight="1" thickBot="1">
      <c r="A18" s="45"/>
      <c r="B18" s="49"/>
      <c r="C18" s="50"/>
      <c r="D18" s="50"/>
      <c r="E18" s="50"/>
      <c r="F18" s="50"/>
      <c r="G18" s="50"/>
      <c r="H18" s="51"/>
      <c r="I18" s="45"/>
      <c r="J18" s="49"/>
      <c r="K18" s="50"/>
      <c r="L18" s="50"/>
      <c r="M18" s="50"/>
      <c r="N18" s="50"/>
      <c r="O18" s="50"/>
      <c r="P18" s="51"/>
      <c r="Q18" s="45"/>
      <c r="R18" s="49"/>
      <c r="S18" s="50"/>
      <c r="T18" s="50"/>
      <c r="U18" s="50"/>
      <c r="V18" s="50"/>
      <c r="W18" s="50"/>
      <c r="X18" s="51"/>
      <c r="AB18" s="63">
        <v>2025</v>
      </c>
      <c r="AC18" s="20"/>
      <c r="AD18" s="42" t="s">
        <v>20</v>
      </c>
    </row>
    <row r="19" spans="1:30" ht="19.2" customHeight="1" thickBot="1">
      <c r="A19" s="43">
        <f>A10</f>
        <v>2026</v>
      </c>
      <c r="B19" s="7" t="s">
        <v>17</v>
      </c>
      <c r="C19" s="7" t="s">
        <v>5</v>
      </c>
      <c r="D19" s="7" t="s">
        <v>6</v>
      </c>
      <c r="E19" s="7" t="s">
        <v>7</v>
      </c>
      <c r="F19" s="7" t="s">
        <v>8</v>
      </c>
      <c r="G19" s="8" t="s">
        <v>9</v>
      </c>
      <c r="H19" s="9" t="s">
        <v>18</v>
      </c>
      <c r="I19" s="43">
        <f>A19</f>
        <v>2026</v>
      </c>
      <c r="J19" s="7" t="s">
        <v>17</v>
      </c>
      <c r="K19" s="7" t="s">
        <v>5</v>
      </c>
      <c r="L19" s="7" t="s">
        <v>6</v>
      </c>
      <c r="M19" s="7" t="s">
        <v>7</v>
      </c>
      <c r="N19" s="7" t="s">
        <v>8</v>
      </c>
      <c r="O19" s="8" t="s">
        <v>9</v>
      </c>
      <c r="P19" s="9" t="s">
        <v>18</v>
      </c>
      <c r="Q19" s="43">
        <f>I19</f>
        <v>2026</v>
      </c>
      <c r="R19" s="7" t="s">
        <v>17</v>
      </c>
      <c r="S19" s="7" t="s">
        <v>5</v>
      </c>
      <c r="T19" s="7" t="s">
        <v>6</v>
      </c>
      <c r="U19" s="7" t="s">
        <v>7</v>
      </c>
      <c r="V19" s="7" t="s">
        <v>8</v>
      </c>
      <c r="W19" s="8" t="s">
        <v>9</v>
      </c>
      <c r="X19" s="9" t="s">
        <v>18</v>
      </c>
      <c r="AB19" s="21">
        <v>46141</v>
      </c>
      <c r="AC19" s="35">
        <f t="shared" ref="AC19:AC45" si="10">AB19</f>
        <v>46141</v>
      </c>
      <c r="AD19" s="36" t="s">
        <v>21</v>
      </c>
    </row>
    <row r="20" spans="1:30" ht="19.2" customHeight="1" thickTop="1">
      <c r="A20" s="44"/>
      <c r="B20" s="16">
        <f>DATE(A19,A22,1)-WEEKDAY(DATE(A19,A22,1),2)+1</f>
        <v>46202</v>
      </c>
      <c r="C20" s="17">
        <f t="shared" ref="C20:H20" si="11">B20+1</f>
        <v>46203</v>
      </c>
      <c r="D20" s="13">
        <f t="shared" si="11"/>
        <v>46204</v>
      </c>
      <c r="E20" s="13">
        <f t="shared" si="11"/>
        <v>46205</v>
      </c>
      <c r="F20" s="13">
        <f t="shared" si="11"/>
        <v>46206</v>
      </c>
      <c r="G20" s="14">
        <f t="shared" si="11"/>
        <v>46207</v>
      </c>
      <c r="H20" s="15">
        <f t="shared" si="11"/>
        <v>46208</v>
      </c>
      <c r="I20" s="44"/>
      <c r="J20" s="16">
        <f>DATE(I19,I22,1)-WEEKDAY(DATE(I19,I22,1),2)+1</f>
        <v>46230</v>
      </c>
      <c r="K20" s="56">
        <f t="shared" ref="K20:P20" si="12">J20+1</f>
        <v>46231</v>
      </c>
      <c r="L20" s="56">
        <f t="shared" si="12"/>
        <v>46232</v>
      </c>
      <c r="M20" s="17">
        <f t="shared" si="12"/>
        <v>46233</v>
      </c>
      <c r="N20" s="17">
        <f t="shared" si="12"/>
        <v>46234</v>
      </c>
      <c r="O20" s="14">
        <f t="shared" si="12"/>
        <v>46235</v>
      </c>
      <c r="P20" s="15">
        <f t="shared" si="12"/>
        <v>46236</v>
      </c>
      <c r="Q20" s="44"/>
      <c r="R20" s="16">
        <f>DATE(Q19,Q22,1)-WEEKDAY(DATE(Q19,Q22,1),2)+1</f>
        <v>46265</v>
      </c>
      <c r="S20" s="13">
        <f t="shared" ref="S20:X20" si="13">R20+1</f>
        <v>46266</v>
      </c>
      <c r="T20" s="13">
        <f t="shared" si="13"/>
        <v>46267</v>
      </c>
      <c r="U20" s="13">
        <f t="shared" si="13"/>
        <v>46268</v>
      </c>
      <c r="V20" s="13">
        <f t="shared" si="13"/>
        <v>46269</v>
      </c>
      <c r="W20" s="67">
        <f t="shared" si="13"/>
        <v>46270</v>
      </c>
      <c r="X20" s="18">
        <f t="shared" si="13"/>
        <v>46271</v>
      </c>
      <c r="AB20" s="22">
        <v>46145</v>
      </c>
      <c r="AC20" s="37">
        <f t="shared" si="10"/>
        <v>46145</v>
      </c>
      <c r="AD20" s="38" t="s">
        <v>22</v>
      </c>
    </row>
    <row r="21" spans="1:30" ht="19.2" customHeight="1">
      <c r="A21" s="44"/>
      <c r="B21" s="12">
        <f>H20+1</f>
        <v>46209</v>
      </c>
      <c r="C21" s="13">
        <f t="shared" ref="C21:H25" si="14">B21+1</f>
        <v>46210</v>
      </c>
      <c r="D21" s="13">
        <f t="shared" si="14"/>
        <v>46211</v>
      </c>
      <c r="E21" s="13">
        <f t="shared" si="14"/>
        <v>46212</v>
      </c>
      <c r="F21" s="13">
        <f t="shared" si="14"/>
        <v>46213</v>
      </c>
      <c r="G21" s="14">
        <f t="shared" si="14"/>
        <v>46214</v>
      </c>
      <c r="H21" s="15">
        <f t="shared" si="14"/>
        <v>46215</v>
      </c>
      <c r="I21" s="44"/>
      <c r="J21" s="12">
        <f>P20+1</f>
        <v>46237</v>
      </c>
      <c r="K21" s="13">
        <f t="shared" ref="K21:P25" si="15">J21+1</f>
        <v>46238</v>
      </c>
      <c r="L21" s="13">
        <f t="shared" si="15"/>
        <v>46239</v>
      </c>
      <c r="M21" s="13">
        <f t="shared" si="15"/>
        <v>46240</v>
      </c>
      <c r="N21" s="13">
        <f t="shared" si="15"/>
        <v>46241</v>
      </c>
      <c r="O21" s="14">
        <f t="shared" si="15"/>
        <v>46242</v>
      </c>
      <c r="P21" s="15">
        <f t="shared" si="15"/>
        <v>46243</v>
      </c>
      <c r="Q21" s="44"/>
      <c r="R21" s="12">
        <f>X20+1</f>
        <v>46272</v>
      </c>
      <c r="S21" s="13">
        <f t="shared" ref="S21:X25" si="16">R21+1</f>
        <v>46273</v>
      </c>
      <c r="T21" s="13">
        <f t="shared" si="16"/>
        <v>46274</v>
      </c>
      <c r="U21" s="13">
        <f t="shared" si="16"/>
        <v>46275</v>
      </c>
      <c r="V21" s="13">
        <f t="shared" si="16"/>
        <v>46276</v>
      </c>
      <c r="W21" s="14">
        <f t="shared" si="16"/>
        <v>46277</v>
      </c>
      <c r="X21" s="18">
        <f t="shared" si="16"/>
        <v>46278</v>
      </c>
      <c r="AB21" s="22">
        <v>46146</v>
      </c>
      <c r="AC21" s="37">
        <f t="shared" si="10"/>
        <v>46146</v>
      </c>
      <c r="AD21" s="38" t="s">
        <v>23</v>
      </c>
    </row>
    <row r="22" spans="1:30" ht="19.2" customHeight="1">
      <c r="A22" s="44">
        <f>A13+3</f>
        <v>7</v>
      </c>
      <c r="B22" s="12">
        <f>H21+1</f>
        <v>46216</v>
      </c>
      <c r="C22" s="13">
        <f t="shared" si="14"/>
        <v>46217</v>
      </c>
      <c r="D22" s="13">
        <f t="shared" si="14"/>
        <v>46218</v>
      </c>
      <c r="E22" s="13">
        <f t="shared" si="14"/>
        <v>46219</v>
      </c>
      <c r="F22" s="13">
        <f t="shared" si="14"/>
        <v>46220</v>
      </c>
      <c r="G22" s="14">
        <f t="shared" si="14"/>
        <v>46221</v>
      </c>
      <c r="H22" s="15">
        <f t="shared" si="14"/>
        <v>46222</v>
      </c>
      <c r="I22" s="44">
        <f>A22+1</f>
        <v>8</v>
      </c>
      <c r="J22" s="12">
        <f>P21+1</f>
        <v>46244</v>
      </c>
      <c r="K22" s="15">
        <f t="shared" si="15"/>
        <v>46245</v>
      </c>
      <c r="L22" s="13">
        <f t="shared" si="15"/>
        <v>46246</v>
      </c>
      <c r="M22" s="13">
        <f t="shared" si="15"/>
        <v>46247</v>
      </c>
      <c r="N22" s="13">
        <f t="shared" si="15"/>
        <v>46248</v>
      </c>
      <c r="O22" s="14">
        <f t="shared" si="15"/>
        <v>46249</v>
      </c>
      <c r="P22" s="15">
        <f t="shared" si="15"/>
        <v>46250</v>
      </c>
      <c r="Q22" s="44">
        <f>I22+1</f>
        <v>9</v>
      </c>
      <c r="R22" s="12">
        <f>X21+1</f>
        <v>46279</v>
      </c>
      <c r="S22" s="13">
        <f t="shared" si="16"/>
        <v>46280</v>
      </c>
      <c r="T22" s="13">
        <f t="shared" si="16"/>
        <v>46281</v>
      </c>
      <c r="U22" s="13">
        <f t="shared" si="16"/>
        <v>46282</v>
      </c>
      <c r="V22" s="13">
        <f t="shared" si="16"/>
        <v>46283</v>
      </c>
      <c r="W22" s="14">
        <f t="shared" si="16"/>
        <v>46284</v>
      </c>
      <c r="X22" s="18">
        <f t="shared" si="16"/>
        <v>46285</v>
      </c>
      <c r="AB22" s="22">
        <v>46147</v>
      </c>
      <c r="AC22" s="37">
        <f t="shared" si="10"/>
        <v>46147</v>
      </c>
      <c r="AD22" s="38" t="s">
        <v>24</v>
      </c>
    </row>
    <row r="23" spans="1:30" ht="19.2" customHeight="1">
      <c r="A23" s="44" t="s">
        <v>37</v>
      </c>
      <c r="B23" s="54">
        <f>H22+1</f>
        <v>46223</v>
      </c>
      <c r="C23" s="13">
        <f t="shared" si="14"/>
        <v>46224</v>
      </c>
      <c r="D23" s="13">
        <f t="shared" si="14"/>
        <v>46225</v>
      </c>
      <c r="E23" s="13">
        <f t="shared" si="14"/>
        <v>46226</v>
      </c>
      <c r="F23" s="13">
        <f t="shared" si="14"/>
        <v>46227</v>
      </c>
      <c r="G23" s="14">
        <f t="shared" si="14"/>
        <v>46228</v>
      </c>
      <c r="H23" s="15">
        <f t="shared" si="14"/>
        <v>46229</v>
      </c>
      <c r="I23" s="44" t="s">
        <v>37</v>
      </c>
      <c r="J23" s="12">
        <f>P22+1</f>
        <v>46251</v>
      </c>
      <c r="K23" s="13">
        <f t="shared" si="15"/>
        <v>46252</v>
      </c>
      <c r="L23" s="13">
        <f t="shared" si="15"/>
        <v>46253</v>
      </c>
      <c r="M23" s="13">
        <f t="shared" si="15"/>
        <v>46254</v>
      </c>
      <c r="N23" s="13">
        <f t="shared" si="15"/>
        <v>46255</v>
      </c>
      <c r="O23" s="14">
        <f t="shared" si="15"/>
        <v>46256</v>
      </c>
      <c r="P23" s="15">
        <f t="shared" si="15"/>
        <v>46257</v>
      </c>
      <c r="Q23" s="44" t="s">
        <v>37</v>
      </c>
      <c r="R23" s="54">
        <f>X22+1</f>
        <v>46286</v>
      </c>
      <c r="S23" s="15">
        <f t="shared" si="16"/>
        <v>46287</v>
      </c>
      <c r="T23" s="15">
        <f t="shared" si="16"/>
        <v>46288</v>
      </c>
      <c r="U23" s="13">
        <f t="shared" si="16"/>
        <v>46289</v>
      </c>
      <c r="V23" s="13">
        <f t="shared" si="16"/>
        <v>46290</v>
      </c>
      <c r="W23" s="60">
        <f t="shared" si="16"/>
        <v>46291</v>
      </c>
      <c r="X23" s="18">
        <f t="shared" si="16"/>
        <v>46292</v>
      </c>
      <c r="AB23" s="22">
        <v>46148</v>
      </c>
      <c r="AC23" s="37">
        <f t="shared" si="10"/>
        <v>46148</v>
      </c>
      <c r="AD23" s="59" t="s">
        <v>45</v>
      </c>
    </row>
    <row r="24" spans="1:30" ht="19.2" customHeight="1">
      <c r="A24" s="44"/>
      <c r="B24" s="12">
        <f>H23+1</f>
        <v>46230</v>
      </c>
      <c r="C24" s="13">
        <f t="shared" si="14"/>
        <v>46231</v>
      </c>
      <c r="D24" s="13">
        <f t="shared" si="14"/>
        <v>46232</v>
      </c>
      <c r="E24" s="13">
        <f t="shared" si="14"/>
        <v>46233</v>
      </c>
      <c r="F24" s="13">
        <f t="shared" si="14"/>
        <v>46234</v>
      </c>
      <c r="G24" s="56">
        <f t="shared" si="14"/>
        <v>46235</v>
      </c>
      <c r="H24" s="56">
        <f t="shared" si="14"/>
        <v>46236</v>
      </c>
      <c r="I24" s="44"/>
      <c r="J24" s="12">
        <f>P23+1</f>
        <v>46258</v>
      </c>
      <c r="K24" s="13">
        <f t="shared" si="15"/>
        <v>46259</v>
      </c>
      <c r="L24" s="13">
        <f t="shared" si="15"/>
        <v>46260</v>
      </c>
      <c r="M24" s="13">
        <f t="shared" si="15"/>
        <v>46261</v>
      </c>
      <c r="N24" s="13">
        <f t="shared" si="15"/>
        <v>46262</v>
      </c>
      <c r="O24" s="60">
        <f t="shared" si="15"/>
        <v>46263</v>
      </c>
      <c r="P24" s="15">
        <f t="shared" si="15"/>
        <v>46264</v>
      </c>
      <c r="Q24" s="44"/>
      <c r="R24" s="12">
        <f>X23+1</f>
        <v>46293</v>
      </c>
      <c r="S24" s="13">
        <f t="shared" si="16"/>
        <v>46294</v>
      </c>
      <c r="T24" s="13">
        <f t="shared" si="16"/>
        <v>46295</v>
      </c>
      <c r="U24" s="56">
        <f t="shared" si="16"/>
        <v>46296</v>
      </c>
      <c r="V24" s="56">
        <f t="shared" si="16"/>
        <v>46297</v>
      </c>
      <c r="W24" s="56">
        <f t="shared" si="16"/>
        <v>46298</v>
      </c>
      <c r="X24" s="61">
        <f t="shared" si="16"/>
        <v>46299</v>
      </c>
      <c r="AB24" s="22">
        <v>46223</v>
      </c>
      <c r="AC24" s="37">
        <f t="shared" si="10"/>
        <v>46223</v>
      </c>
      <c r="AD24" s="38" t="s">
        <v>25</v>
      </c>
    </row>
    <row r="25" spans="1:30" ht="19.2" customHeight="1">
      <c r="A25" s="44"/>
      <c r="B25" s="57">
        <f>H24+1</f>
        <v>46237</v>
      </c>
      <c r="C25" s="17">
        <f t="shared" si="14"/>
        <v>46238</v>
      </c>
      <c r="D25" s="17">
        <f t="shared" si="14"/>
        <v>46239</v>
      </c>
      <c r="E25" s="17">
        <f t="shared" si="14"/>
        <v>46240</v>
      </c>
      <c r="F25" s="17">
        <f t="shared" si="14"/>
        <v>46241</v>
      </c>
      <c r="G25" s="17">
        <f t="shared" si="14"/>
        <v>46242</v>
      </c>
      <c r="H25" s="17">
        <f t="shared" si="14"/>
        <v>46243</v>
      </c>
      <c r="I25" s="44"/>
      <c r="J25" s="12">
        <f>P24+1</f>
        <v>46265</v>
      </c>
      <c r="K25" s="17">
        <f t="shared" si="15"/>
        <v>46266</v>
      </c>
      <c r="L25" s="17">
        <f t="shared" si="15"/>
        <v>46267</v>
      </c>
      <c r="M25" s="17">
        <f t="shared" si="15"/>
        <v>46268</v>
      </c>
      <c r="N25" s="17">
        <f t="shared" si="15"/>
        <v>46269</v>
      </c>
      <c r="O25" s="17">
        <f t="shared" si="15"/>
        <v>46270</v>
      </c>
      <c r="P25" s="17">
        <f t="shared" si="15"/>
        <v>46271</v>
      </c>
      <c r="Q25" s="44"/>
      <c r="R25" s="57">
        <f>X24+1</f>
        <v>46300</v>
      </c>
      <c r="S25" s="17">
        <f t="shared" si="16"/>
        <v>46301</v>
      </c>
      <c r="T25" s="17">
        <f t="shared" si="16"/>
        <v>46302</v>
      </c>
      <c r="U25" s="17">
        <f t="shared" si="16"/>
        <v>46303</v>
      </c>
      <c r="V25" s="17">
        <f t="shared" si="16"/>
        <v>46304</v>
      </c>
      <c r="W25" s="17">
        <f t="shared" si="16"/>
        <v>46305</v>
      </c>
      <c r="X25" s="19">
        <f t="shared" si="16"/>
        <v>46306</v>
      </c>
      <c r="AB25" s="22">
        <v>46245</v>
      </c>
      <c r="AC25" s="37">
        <f t="shared" si="10"/>
        <v>46245</v>
      </c>
      <c r="AD25" s="38" t="s">
        <v>26</v>
      </c>
    </row>
    <row r="26" spans="1:30" ht="19.2" customHeight="1">
      <c r="A26" s="44"/>
      <c r="B26" s="48" t="s">
        <v>38</v>
      </c>
      <c r="C26" s="46"/>
      <c r="D26" s="46"/>
      <c r="E26" s="46"/>
      <c r="F26" s="46"/>
      <c r="G26" s="46"/>
      <c r="H26" s="46"/>
      <c r="I26" s="44"/>
      <c r="J26" s="48" t="s">
        <v>38</v>
      </c>
      <c r="K26" s="46"/>
      <c r="L26" s="46"/>
      <c r="M26" s="46"/>
      <c r="N26" s="46"/>
      <c r="O26" s="46"/>
      <c r="P26" s="46"/>
      <c r="Q26" s="44"/>
      <c r="R26" s="48" t="s">
        <v>38</v>
      </c>
      <c r="S26" s="46"/>
      <c r="T26" s="46"/>
      <c r="U26" s="46"/>
      <c r="V26" s="46"/>
      <c r="W26" s="46"/>
      <c r="X26" s="47"/>
      <c r="AB26" s="22">
        <v>46286</v>
      </c>
      <c r="AC26" s="37">
        <f t="shared" si="10"/>
        <v>46286</v>
      </c>
      <c r="AD26" s="38" t="s">
        <v>27</v>
      </c>
    </row>
    <row r="27" spans="1:30" ht="19.2" customHeight="1" thickBot="1">
      <c r="A27" s="45"/>
      <c r="B27" s="49"/>
      <c r="C27" s="50"/>
      <c r="D27" s="50"/>
      <c r="E27" s="50"/>
      <c r="F27" s="50"/>
      <c r="G27" s="50"/>
      <c r="H27" s="51"/>
      <c r="I27" s="45"/>
      <c r="J27" s="49"/>
      <c r="K27" s="50"/>
      <c r="L27" s="50"/>
      <c r="M27" s="50"/>
      <c r="N27" s="50"/>
      <c r="O27" s="50"/>
      <c r="P27" s="51"/>
      <c r="Q27" s="45"/>
      <c r="R27" s="49"/>
      <c r="S27" s="50"/>
      <c r="T27" s="50"/>
      <c r="U27" s="50"/>
      <c r="V27" s="50"/>
      <c r="W27" s="50"/>
      <c r="X27" s="51"/>
      <c r="AB27" s="22">
        <v>46287</v>
      </c>
      <c r="AC27" s="37">
        <f t="shared" ref="AC27" si="17">AB27</f>
        <v>46287</v>
      </c>
      <c r="AD27" s="59" t="s">
        <v>45</v>
      </c>
    </row>
    <row r="28" spans="1:30" ht="19.2" customHeight="1" thickBot="1">
      <c r="A28" s="43">
        <f>A10</f>
        <v>2026</v>
      </c>
      <c r="B28" s="7" t="s">
        <v>17</v>
      </c>
      <c r="C28" s="7" t="s">
        <v>5</v>
      </c>
      <c r="D28" s="7" t="s">
        <v>6</v>
      </c>
      <c r="E28" s="7" t="s">
        <v>7</v>
      </c>
      <c r="F28" s="7" t="s">
        <v>8</v>
      </c>
      <c r="G28" s="8" t="s">
        <v>9</v>
      </c>
      <c r="H28" s="9" t="s">
        <v>18</v>
      </c>
      <c r="I28" s="43">
        <f>A28</f>
        <v>2026</v>
      </c>
      <c r="J28" s="7" t="s">
        <v>17</v>
      </c>
      <c r="K28" s="7" t="s">
        <v>5</v>
      </c>
      <c r="L28" s="7" t="s">
        <v>6</v>
      </c>
      <c r="M28" s="7" t="s">
        <v>7</v>
      </c>
      <c r="N28" s="7" t="s">
        <v>8</v>
      </c>
      <c r="O28" s="8" t="s">
        <v>9</v>
      </c>
      <c r="P28" s="9" t="s">
        <v>18</v>
      </c>
      <c r="Q28" s="43">
        <f>I28</f>
        <v>2026</v>
      </c>
      <c r="R28" s="7" t="s">
        <v>17</v>
      </c>
      <c r="S28" s="7" t="s">
        <v>5</v>
      </c>
      <c r="T28" s="7" t="s">
        <v>6</v>
      </c>
      <c r="U28" s="7" t="s">
        <v>7</v>
      </c>
      <c r="V28" s="7" t="s">
        <v>8</v>
      </c>
      <c r="W28" s="8" t="s">
        <v>9</v>
      </c>
      <c r="X28" s="9" t="s">
        <v>18</v>
      </c>
      <c r="AB28" s="22">
        <v>46288</v>
      </c>
      <c r="AC28" s="37">
        <f t="shared" si="10"/>
        <v>46288</v>
      </c>
      <c r="AD28" s="38" t="s">
        <v>28</v>
      </c>
    </row>
    <row r="29" spans="1:30" ht="19.2" customHeight="1" thickTop="1">
      <c r="A29" s="44"/>
      <c r="B29" s="16">
        <f>DATE(A28,A31,1)-WEEKDAY(DATE(A28,A31,1),2)+1</f>
        <v>46293</v>
      </c>
      <c r="C29" s="17">
        <f t="shared" ref="C29:H29" si="18">B29+1</f>
        <v>46294</v>
      </c>
      <c r="D29" s="17">
        <f t="shared" si="18"/>
        <v>46295</v>
      </c>
      <c r="E29" s="13">
        <f t="shared" si="18"/>
        <v>46296</v>
      </c>
      <c r="F29" s="13">
        <f t="shared" si="18"/>
        <v>46297</v>
      </c>
      <c r="G29" s="67">
        <f t="shared" si="18"/>
        <v>46298</v>
      </c>
      <c r="H29" s="15">
        <f t="shared" si="18"/>
        <v>46299</v>
      </c>
      <c r="I29" s="44"/>
      <c r="J29" s="16">
        <f>DATE(I28,I31,1)-WEEKDAY(DATE(I28,I31,1),2)+1</f>
        <v>46321</v>
      </c>
      <c r="K29" s="17">
        <f t="shared" ref="K29:P29" si="19">J29+1</f>
        <v>46322</v>
      </c>
      <c r="L29" s="17">
        <f t="shared" si="19"/>
        <v>46323</v>
      </c>
      <c r="M29" s="17">
        <f t="shared" si="19"/>
        <v>46324</v>
      </c>
      <c r="N29" s="17">
        <f t="shared" si="19"/>
        <v>46325</v>
      </c>
      <c r="O29" s="17">
        <f t="shared" si="19"/>
        <v>46326</v>
      </c>
      <c r="P29" s="15">
        <f t="shared" si="19"/>
        <v>46327</v>
      </c>
      <c r="Q29" s="44"/>
      <c r="R29" s="16">
        <f>DATE(Q28,Q31,1)-WEEKDAY(DATE(Q28,Q31,1),2)+1</f>
        <v>46356</v>
      </c>
      <c r="S29" s="13">
        <f t="shared" ref="S29:X29" si="20">R29+1</f>
        <v>46357</v>
      </c>
      <c r="T29" s="13">
        <f t="shared" si="20"/>
        <v>46358</v>
      </c>
      <c r="U29" s="13">
        <f t="shared" si="20"/>
        <v>46359</v>
      </c>
      <c r="V29" s="13">
        <f t="shared" si="20"/>
        <v>46360</v>
      </c>
      <c r="W29" s="67">
        <f t="shared" si="20"/>
        <v>46361</v>
      </c>
      <c r="X29" s="18">
        <f t="shared" si="20"/>
        <v>46362</v>
      </c>
      <c r="AB29" s="22">
        <v>46307</v>
      </c>
      <c r="AC29" s="37">
        <f t="shared" si="10"/>
        <v>46307</v>
      </c>
      <c r="AD29" s="38" t="s">
        <v>29</v>
      </c>
    </row>
    <row r="30" spans="1:30" ht="19.2" customHeight="1">
      <c r="A30" s="44"/>
      <c r="B30" s="12">
        <f>H29+1</f>
        <v>46300</v>
      </c>
      <c r="C30" s="13">
        <f t="shared" ref="C30:H34" si="21">B30+1</f>
        <v>46301</v>
      </c>
      <c r="D30" s="13">
        <f t="shared" si="21"/>
        <v>46302</v>
      </c>
      <c r="E30" s="13">
        <f t="shared" si="21"/>
        <v>46303</v>
      </c>
      <c r="F30" s="13">
        <f t="shared" si="21"/>
        <v>46304</v>
      </c>
      <c r="G30" s="14">
        <f t="shared" si="21"/>
        <v>46305</v>
      </c>
      <c r="H30" s="15">
        <f t="shared" si="21"/>
        <v>46306</v>
      </c>
      <c r="I30" s="44"/>
      <c r="J30" s="12">
        <f>P29+1</f>
        <v>46328</v>
      </c>
      <c r="K30" s="15">
        <f t="shared" ref="K30:P34" si="22">J30+1</f>
        <v>46329</v>
      </c>
      <c r="L30" s="13">
        <f t="shared" si="22"/>
        <v>46330</v>
      </c>
      <c r="M30" s="13">
        <f t="shared" si="22"/>
        <v>46331</v>
      </c>
      <c r="N30" s="13">
        <f t="shared" si="22"/>
        <v>46332</v>
      </c>
      <c r="O30" s="14">
        <f t="shared" si="22"/>
        <v>46333</v>
      </c>
      <c r="P30" s="15">
        <f t="shared" si="22"/>
        <v>46334</v>
      </c>
      <c r="Q30" s="44"/>
      <c r="R30" s="12">
        <f>X29+1</f>
        <v>46363</v>
      </c>
      <c r="S30" s="13">
        <f t="shared" ref="S30:X34" si="23">R30+1</f>
        <v>46364</v>
      </c>
      <c r="T30" s="13">
        <f t="shared" si="23"/>
        <v>46365</v>
      </c>
      <c r="U30" s="13">
        <f t="shared" si="23"/>
        <v>46366</v>
      </c>
      <c r="V30" s="13">
        <f t="shared" si="23"/>
        <v>46367</v>
      </c>
      <c r="W30" s="14">
        <f t="shared" si="23"/>
        <v>46368</v>
      </c>
      <c r="X30" s="18">
        <f t="shared" si="23"/>
        <v>46369</v>
      </c>
      <c r="AB30" s="22">
        <v>46329</v>
      </c>
      <c r="AC30" s="37">
        <f t="shared" si="10"/>
        <v>46329</v>
      </c>
      <c r="AD30" s="38" t="s">
        <v>30</v>
      </c>
    </row>
    <row r="31" spans="1:30" ht="19.2" customHeight="1">
      <c r="A31" s="44">
        <f>A13+6</f>
        <v>10</v>
      </c>
      <c r="B31" s="54">
        <f>H30+1</f>
        <v>46307</v>
      </c>
      <c r="C31" s="13">
        <f t="shared" si="21"/>
        <v>46308</v>
      </c>
      <c r="D31" s="13">
        <f t="shared" si="21"/>
        <v>46309</v>
      </c>
      <c r="E31" s="13">
        <f t="shared" si="21"/>
        <v>46310</v>
      </c>
      <c r="F31" s="13">
        <f t="shared" si="21"/>
        <v>46311</v>
      </c>
      <c r="G31" s="14">
        <f t="shared" si="21"/>
        <v>46312</v>
      </c>
      <c r="H31" s="15">
        <f t="shared" si="21"/>
        <v>46313</v>
      </c>
      <c r="I31" s="44">
        <f>A31+1</f>
        <v>11</v>
      </c>
      <c r="J31" s="12">
        <f>P30+1</f>
        <v>46335</v>
      </c>
      <c r="K31" s="13">
        <f t="shared" si="22"/>
        <v>46336</v>
      </c>
      <c r="L31" s="13">
        <f t="shared" si="22"/>
        <v>46337</v>
      </c>
      <c r="M31" s="13">
        <f t="shared" si="22"/>
        <v>46338</v>
      </c>
      <c r="N31" s="13">
        <f t="shared" si="22"/>
        <v>46339</v>
      </c>
      <c r="O31" s="14">
        <f t="shared" si="22"/>
        <v>46340</v>
      </c>
      <c r="P31" s="15">
        <f t="shared" si="22"/>
        <v>46341</v>
      </c>
      <c r="Q31" s="44">
        <f>I31+1</f>
        <v>12</v>
      </c>
      <c r="R31" s="12">
        <f>X30+1</f>
        <v>46370</v>
      </c>
      <c r="S31" s="13">
        <f t="shared" si="23"/>
        <v>46371</v>
      </c>
      <c r="T31" s="13">
        <f t="shared" si="23"/>
        <v>46372</v>
      </c>
      <c r="U31" s="13">
        <f t="shared" si="23"/>
        <v>46373</v>
      </c>
      <c r="V31" s="13">
        <f t="shared" si="23"/>
        <v>46374</v>
      </c>
      <c r="W31" s="14">
        <f t="shared" si="23"/>
        <v>46375</v>
      </c>
      <c r="X31" s="18">
        <f t="shared" si="23"/>
        <v>46376</v>
      </c>
      <c r="AB31" s="22">
        <v>46349</v>
      </c>
      <c r="AC31" s="37">
        <f t="shared" si="10"/>
        <v>46349</v>
      </c>
      <c r="AD31" s="38" t="s">
        <v>31</v>
      </c>
    </row>
    <row r="32" spans="1:30" ht="19.2" customHeight="1">
      <c r="A32" s="44" t="s">
        <v>37</v>
      </c>
      <c r="B32" s="12">
        <f>H31+1</f>
        <v>46314</v>
      </c>
      <c r="C32" s="13">
        <f t="shared" si="21"/>
        <v>46315</v>
      </c>
      <c r="D32" s="13">
        <f t="shared" si="21"/>
        <v>46316</v>
      </c>
      <c r="E32" s="13">
        <f t="shared" si="21"/>
        <v>46317</v>
      </c>
      <c r="F32" s="13">
        <f t="shared" si="21"/>
        <v>46318</v>
      </c>
      <c r="G32" s="14">
        <f t="shared" si="21"/>
        <v>46319</v>
      </c>
      <c r="H32" s="15">
        <f t="shared" si="21"/>
        <v>46320</v>
      </c>
      <c r="I32" s="44" t="s">
        <v>37</v>
      </c>
      <c r="J32" s="12">
        <f>P31+1</f>
        <v>46342</v>
      </c>
      <c r="K32" s="13">
        <f t="shared" si="22"/>
        <v>46343</v>
      </c>
      <c r="L32" s="13">
        <f t="shared" si="22"/>
        <v>46344</v>
      </c>
      <c r="M32" s="13">
        <f t="shared" si="22"/>
        <v>46345</v>
      </c>
      <c r="N32" s="13">
        <f t="shared" si="22"/>
        <v>46346</v>
      </c>
      <c r="O32" s="14">
        <f t="shared" si="22"/>
        <v>46347</v>
      </c>
      <c r="P32" s="15">
        <f t="shared" si="22"/>
        <v>46348</v>
      </c>
      <c r="Q32" s="44" t="s">
        <v>37</v>
      </c>
      <c r="R32" s="12">
        <f>X31+1</f>
        <v>46377</v>
      </c>
      <c r="S32" s="13">
        <f t="shared" si="23"/>
        <v>46378</v>
      </c>
      <c r="T32" s="13">
        <f t="shared" si="23"/>
        <v>46379</v>
      </c>
      <c r="U32" s="13">
        <f t="shared" si="23"/>
        <v>46380</v>
      </c>
      <c r="V32" s="13">
        <f t="shared" si="23"/>
        <v>46381</v>
      </c>
      <c r="W32" s="14">
        <f t="shared" si="23"/>
        <v>46382</v>
      </c>
      <c r="X32" s="18">
        <f t="shared" si="23"/>
        <v>46383</v>
      </c>
      <c r="AB32" s="22">
        <v>46388</v>
      </c>
      <c r="AC32" s="37">
        <f t="shared" si="10"/>
        <v>46388</v>
      </c>
      <c r="AD32" s="38" t="s">
        <v>32</v>
      </c>
    </row>
    <row r="33" spans="1:30" ht="19.2" customHeight="1">
      <c r="A33" s="44"/>
      <c r="B33" s="12">
        <f>H32+1</f>
        <v>46321</v>
      </c>
      <c r="C33" s="13">
        <f t="shared" si="21"/>
        <v>46322</v>
      </c>
      <c r="D33" s="13">
        <f t="shared" si="21"/>
        <v>46323</v>
      </c>
      <c r="E33" s="13">
        <f t="shared" si="21"/>
        <v>46324</v>
      </c>
      <c r="F33" s="13">
        <f t="shared" si="21"/>
        <v>46325</v>
      </c>
      <c r="G33" s="67">
        <f t="shared" si="21"/>
        <v>46326</v>
      </c>
      <c r="H33" s="17">
        <f t="shared" si="21"/>
        <v>46327</v>
      </c>
      <c r="I33" s="44"/>
      <c r="J33" s="54">
        <f>P32+1</f>
        <v>46349</v>
      </c>
      <c r="K33" s="13">
        <f t="shared" si="22"/>
        <v>46350</v>
      </c>
      <c r="L33" s="13">
        <f t="shared" si="22"/>
        <v>46351</v>
      </c>
      <c r="M33" s="13">
        <f t="shared" si="22"/>
        <v>46352</v>
      </c>
      <c r="N33" s="13">
        <f t="shared" si="22"/>
        <v>46353</v>
      </c>
      <c r="O33" s="60">
        <f t="shared" si="22"/>
        <v>46354</v>
      </c>
      <c r="P33" s="15">
        <f t="shared" si="22"/>
        <v>46355</v>
      </c>
      <c r="Q33" s="44"/>
      <c r="R33" s="12">
        <f>X32+1</f>
        <v>46384</v>
      </c>
      <c r="S33" s="12">
        <f t="shared" si="23"/>
        <v>46385</v>
      </c>
      <c r="T33" s="12">
        <f t="shared" si="23"/>
        <v>46386</v>
      </c>
      <c r="U33" s="12">
        <f t="shared" si="23"/>
        <v>46387</v>
      </c>
      <c r="V33" s="62">
        <f t="shared" si="23"/>
        <v>46388</v>
      </c>
      <c r="W33" s="62">
        <f t="shared" si="23"/>
        <v>46389</v>
      </c>
      <c r="X33" s="61">
        <f t="shared" si="23"/>
        <v>46390</v>
      </c>
      <c r="AB33" s="22">
        <v>46398</v>
      </c>
      <c r="AC33" s="37">
        <f t="shared" si="10"/>
        <v>46398</v>
      </c>
      <c r="AD33" s="38" t="s">
        <v>33</v>
      </c>
    </row>
    <row r="34" spans="1:30" ht="19.2" customHeight="1">
      <c r="A34" s="44"/>
      <c r="B34" s="16">
        <f>H33+1</f>
        <v>46328</v>
      </c>
      <c r="C34" s="17">
        <f t="shared" si="21"/>
        <v>46329</v>
      </c>
      <c r="D34" s="17">
        <f t="shared" si="21"/>
        <v>46330</v>
      </c>
      <c r="E34" s="17">
        <f t="shared" si="21"/>
        <v>46331</v>
      </c>
      <c r="F34" s="17">
        <f t="shared" si="21"/>
        <v>46332</v>
      </c>
      <c r="G34" s="17">
        <f t="shared" si="21"/>
        <v>46333</v>
      </c>
      <c r="H34" s="17">
        <f t="shared" si="21"/>
        <v>46334</v>
      </c>
      <c r="I34" s="44"/>
      <c r="J34" s="12">
        <f>P33+1</f>
        <v>46356</v>
      </c>
      <c r="K34" s="17">
        <f t="shared" si="22"/>
        <v>46357</v>
      </c>
      <c r="L34" s="17">
        <f t="shared" si="22"/>
        <v>46358</v>
      </c>
      <c r="M34" s="17">
        <f t="shared" si="22"/>
        <v>46359</v>
      </c>
      <c r="N34" s="17">
        <f t="shared" si="22"/>
        <v>46360</v>
      </c>
      <c r="O34" s="17">
        <f t="shared" si="22"/>
        <v>46361</v>
      </c>
      <c r="P34" s="17">
        <f t="shared" si="22"/>
        <v>46362</v>
      </c>
      <c r="Q34" s="44"/>
      <c r="R34" s="57">
        <f>X33+1</f>
        <v>46391</v>
      </c>
      <c r="S34" s="62">
        <f t="shared" si="23"/>
        <v>46392</v>
      </c>
      <c r="T34" s="17">
        <f t="shared" si="23"/>
        <v>46393</v>
      </c>
      <c r="U34" s="17">
        <f t="shared" si="23"/>
        <v>46394</v>
      </c>
      <c r="V34" s="17">
        <f t="shared" si="23"/>
        <v>46395</v>
      </c>
      <c r="W34" s="17">
        <f t="shared" si="23"/>
        <v>46396</v>
      </c>
      <c r="X34" s="19">
        <f t="shared" si="23"/>
        <v>46397</v>
      </c>
      <c r="AB34" s="22">
        <v>46429</v>
      </c>
      <c r="AC34" s="37">
        <f t="shared" si="10"/>
        <v>46429</v>
      </c>
      <c r="AD34" s="38" t="s">
        <v>34</v>
      </c>
    </row>
    <row r="35" spans="1:30" ht="19.2" customHeight="1">
      <c r="A35" s="44"/>
      <c r="B35" s="48" t="s">
        <v>38</v>
      </c>
      <c r="C35" s="46"/>
      <c r="D35" s="46"/>
      <c r="E35" s="46"/>
      <c r="F35" s="46"/>
      <c r="G35" s="46"/>
      <c r="H35" s="46"/>
      <c r="I35" s="44"/>
      <c r="J35" s="48" t="s">
        <v>38</v>
      </c>
      <c r="K35" s="46"/>
      <c r="L35" s="46"/>
      <c r="M35" s="46"/>
      <c r="N35" s="46"/>
      <c r="O35" s="46"/>
      <c r="P35" s="46"/>
      <c r="Q35" s="44"/>
      <c r="R35" s="48" t="s">
        <v>38</v>
      </c>
      <c r="S35" s="46"/>
      <c r="T35" s="46"/>
      <c r="U35" s="46"/>
      <c r="V35" s="46"/>
      <c r="W35" s="46"/>
      <c r="X35" s="47"/>
      <c r="AB35" s="22">
        <v>46441</v>
      </c>
      <c r="AC35" s="37">
        <f t="shared" si="10"/>
        <v>46441</v>
      </c>
      <c r="AD35" s="38" t="s">
        <v>35</v>
      </c>
    </row>
    <row r="36" spans="1:30" ht="19.2" customHeight="1" thickBot="1">
      <c r="A36" s="45"/>
      <c r="B36" s="49"/>
      <c r="C36" s="50"/>
      <c r="D36" s="50"/>
      <c r="E36" s="50"/>
      <c r="F36" s="50"/>
      <c r="G36" s="50"/>
      <c r="H36" s="51"/>
      <c r="I36" s="45"/>
      <c r="J36" s="49"/>
      <c r="K36" s="50"/>
      <c r="L36" s="50"/>
      <c r="M36" s="50"/>
      <c r="N36" s="50"/>
      <c r="O36" s="50"/>
      <c r="P36" s="51"/>
      <c r="Q36" s="45"/>
      <c r="R36" s="49"/>
      <c r="S36" s="50"/>
      <c r="T36" s="50"/>
      <c r="U36" s="50"/>
      <c r="V36" s="50"/>
      <c r="W36" s="50"/>
      <c r="X36" s="51"/>
      <c r="AB36" s="22">
        <v>46467</v>
      </c>
      <c r="AC36" s="37">
        <f t="shared" si="10"/>
        <v>46467</v>
      </c>
      <c r="AD36" s="38" t="s">
        <v>36</v>
      </c>
    </row>
    <row r="37" spans="1:30" ht="19.2" customHeight="1" thickBot="1">
      <c r="A37" s="43">
        <f>A10+1</f>
        <v>2027</v>
      </c>
      <c r="B37" s="11" t="s">
        <v>17</v>
      </c>
      <c r="C37" s="7" t="s">
        <v>5</v>
      </c>
      <c r="D37" s="7" t="s">
        <v>6</v>
      </c>
      <c r="E37" s="7" t="s">
        <v>7</v>
      </c>
      <c r="F37" s="7" t="s">
        <v>8</v>
      </c>
      <c r="G37" s="8" t="s">
        <v>9</v>
      </c>
      <c r="H37" s="10" t="s">
        <v>18</v>
      </c>
      <c r="I37" s="43">
        <f>A37</f>
        <v>2027</v>
      </c>
      <c r="J37" s="11" t="s">
        <v>17</v>
      </c>
      <c r="K37" s="7" t="s">
        <v>5</v>
      </c>
      <c r="L37" s="7" t="s">
        <v>6</v>
      </c>
      <c r="M37" s="7" t="s">
        <v>7</v>
      </c>
      <c r="N37" s="7" t="s">
        <v>8</v>
      </c>
      <c r="O37" s="8" t="s">
        <v>9</v>
      </c>
      <c r="P37" s="10" t="s">
        <v>18</v>
      </c>
      <c r="Q37" s="43">
        <f>I37</f>
        <v>2027</v>
      </c>
      <c r="R37" s="11" t="s">
        <v>17</v>
      </c>
      <c r="S37" s="7" t="s">
        <v>5</v>
      </c>
      <c r="T37" s="7" t="s">
        <v>6</v>
      </c>
      <c r="U37" s="7" t="s">
        <v>7</v>
      </c>
      <c r="V37" s="7" t="s">
        <v>8</v>
      </c>
      <c r="W37" s="8" t="s">
        <v>9</v>
      </c>
      <c r="X37" s="9" t="s">
        <v>18</v>
      </c>
      <c r="AB37" s="22">
        <v>46468</v>
      </c>
      <c r="AC37" s="37">
        <f t="shared" si="10"/>
        <v>46468</v>
      </c>
      <c r="AD37" s="59" t="s">
        <v>45</v>
      </c>
    </row>
    <row r="38" spans="1:30" ht="19.2" customHeight="1" thickTop="1">
      <c r="A38" s="44"/>
      <c r="B38" s="66">
        <f>DATE(A37,A40,1)-WEEKDAY(DATE(A37,A40,1),2)+1</f>
        <v>46384</v>
      </c>
      <c r="C38" s="58">
        <f t="shared" ref="C38:H38" si="24">B38+1</f>
        <v>46385</v>
      </c>
      <c r="D38" s="17">
        <f t="shared" si="24"/>
        <v>46386</v>
      </c>
      <c r="E38" s="17">
        <f t="shared" si="24"/>
        <v>46387</v>
      </c>
      <c r="F38" s="94">
        <f t="shared" si="24"/>
        <v>46388</v>
      </c>
      <c r="G38" s="65">
        <f t="shared" si="24"/>
        <v>46389</v>
      </c>
      <c r="H38" s="15">
        <f t="shared" si="24"/>
        <v>46390</v>
      </c>
      <c r="I38" s="44"/>
      <c r="J38" s="12">
        <f>DATE(I37,I40,1)-WEEKDAY(DATE(I37,I40,1),2)+1</f>
        <v>46419</v>
      </c>
      <c r="K38" s="13">
        <f t="shared" ref="K38:P38" si="25">J38+1</f>
        <v>46420</v>
      </c>
      <c r="L38" s="13">
        <f t="shared" si="25"/>
        <v>46421</v>
      </c>
      <c r="M38" s="13">
        <f t="shared" si="25"/>
        <v>46422</v>
      </c>
      <c r="N38" s="13">
        <f t="shared" si="25"/>
        <v>46423</v>
      </c>
      <c r="O38" s="13">
        <f t="shared" si="25"/>
        <v>46424</v>
      </c>
      <c r="P38" s="15">
        <f t="shared" si="25"/>
        <v>46425</v>
      </c>
      <c r="Q38" s="44"/>
      <c r="R38" s="12">
        <f>DATE(Q37,Q40,1)-WEEKDAY(DATE(Q37,Q40,1),2)+1</f>
        <v>46447</v>
      </c>
      <c r="S38" s="13">
        <f t="shared" ref="S38:X38" si="26">R38+1</f>
        <v>46448</v>
      </c>
      <c r="T38" s="13">
        <f t="shared" si="26"/>
        <v>46449</v>
      </c>
      <c r="U38" s="13">
        <f t="shared" si="26"/>
        <v>46450</v>
      </c>
      <c r="V38" s="13">
        <f t="shared" si="26"/>
        <v>46451</v>
      </c>
      <c r="W38" s="13">
        <f t="shared" si="26"/>
        <v>46452</v>
      </c>
      <c r="X38" s="18">
        <f t="shared" si="26"/>
        <v>46453</v>
      </c>
      <c r="AB38" s="23"/>
      <c r="AC38" s="37">
        <f t="shared" si="10"/>
        <v>0</v>
      </c>
      <c r="AD38" s="39"/>
    </row>
    <row r="39" spans="1:30" ht="19.2" customHeight="1">
      <c r="A39" s="44"/>
      <c r="B39" s="12">
        <f>H38+1</f>
        <v>46391</v>
      </c>
      <c r="C39" s="13">
        <f t="shared" ref="C39:H43" si="27">B39+1</f>
        <v>46392</v>
      </c>
      <c r="D39" s="13">
        <f t="shared" si="27"/>
        <v>46393</v>
      </c>
      <c r="E39" s="13">
        <f t="shared" si="27"/>
        <v>46394</v>
      </c>
      <c r="F39" s="13">
        <f t="shared" si="27"/>
        <v>46395</v>
      </c>
      <c r="G39" s="14">
        <f t="shared" si="27"/>
        <v>46396</v>
      </c>
      <c r="H39" s="15">
        <f t="shared" si="27"/>
        <v>46397</v>
      </c>
      <c r="I39" s="44"/>
      <c r="J39" s="12">
        <f>P38+1</f>
        <v>46426</v>
      </c>
      <c r="K39" s="13">
        <f t="shared" ref="K39:P43" si="28">J39+1</f>
        <v>46427</v>
      </c>
      <c r="L39" s="13">
        <f t="shared" si="28"/>
        <v>46428</v>
      </c>
      <c r="M39" s="15">
        <f t="shared" si="28"/>
        <v>46429</v>
      </c>
      <c r="N39" s="13">
        <f t="shared" si="28"/>
        <v>46430</v>
      </c>
      <c r="O39" s="14">
        <f t="shared" si="28"/>
        <v>46431</v>
      </c>
      <c r="P39" s="15">
        <f t="shared" si="28"/>
        <v>46432</v>
      </c>
      <c r="Q39" s="44"/>
      <c r="R39" s="12">
        <f>X38+1</f>
        <v>46454</v>
      </c>
      <c r="S39" s="13">
        <f t="shared" ref="S39:X43" si="29">R39+1</f>
        <v>46455</v>
      </c>
      <c r="T39" s="13">
        <f t="shared" si="29"/>
        <v>46456</v>
      </c>
      <c r="U39" s="13">
        <f t="shared" si="29"/>
        <v>46457</v>
      </c>
      <c r="V39" s="13">
        <f t="shared" si="29"/>
        <v>46458</v>
      </c>
      <c r="W39" s="14">
        <f t="shared" si="29"/>
        <v>46459</v>
      </c>
      <c r="X39" s="18">
        <f t="shared" si="29"/>
        <v>46460</v>
      </c>
      <c r="AB39" s="23"/>
      <c r="AC39" s="37">
        <f t="shared" si="10"/>
        <v>0</v>
      </c>
      <c r="AD39" s="39"/>
    </row>
    <row r="40" spans="1:30" ht="19.2" customHeight="1">
      <c r="A40" s="44">
        <f>A13-3</f>
        <v>1</v>
      </c>
      <c r="B40" s="54">
        <f>H39+1</f>
        <v>46398</v>
      </c>
      <c r="C40" s="13">
        <f t="shared" si="27"/>
        <v>46399</v>
      </c>
      <c r="D40" s="13">
        <f t="shared" si="27"/>
        <v>46400</v>
      </c>
      <c r="E40" s="13">
        <f t="shared" si="27"/>
        <v>46401</v>
      </c>
      <c r="F40" s="13">
        <f t="shared" si="27"/>
        <v>46402</v>
      </c>
      <c r="G40" s="14">
        <f t="shared" si="27"/>
        <v>46403</v>
      </c>
      <c r="H40" s="15">
        <f t="shared" si="27"/>
        <v>46404</v>
      </c>
      <c r="I40" s="44">
        <f>A40+1</f>
        <v>2</v>
      </c>
      <c r="J40" s="12">
        <f>P39+1</f>
        <v>46433</v>
      </c>
      <c r="K40" s="13">
        <f t="shared" si="28"/>
        <v>46434</v>
      </c>
      <c r="L40" s="13">
        <f t="shared" si="28"/>
        <v>46435</v>
      </c>
      <c r="M40" s="13">
        <f t="shared" si="28"/>
        <v>46436</v>
      </c>
      <c r="N40" s="13">
        <f t="shared" si="28"/>
        <v>46437</v>
      </c>
      <c r="O40" s="14">
        <f t="shared" si="28"/>
        <v>46438</v>
      </c>
      <c r="P40" s="15">
        <f t="shared" si="28"/>
        <v>46439</v>
      </c>
      <c r="Q40" s="44">
        <f>I40+1</f>
        <v>3</v>
      </c>
      <c r="R40" s="12">
        <f>X39+1</f>
        <v>46461</v>
      </c>
      <c r="S40" s="13">
        <f t="shared" si="29"/>
        <v>46462</v>
      </c>
      <c r="T40" s="13">
        <f t="shared" si="29"/>
        <v>46463</v>
      </c>
      <c r="U40" s="13">
        <f t="shared" si="29"/>
        <v>46464</v>
      </c>
      <c r="V40" s="13">
        <f t="shared" si="29"/>
        <v>46465</v>
      </c>
      <c r="W40" s="14">
        <f t="shared" si="29"/>
        <v>46466</v>
      </c>
      <c r="X40" s="18">
        <f t="shared" si="29"/>
        <v>46467</v>
      </c>
      <c r="AB40" s="23"/>
      <c r="AC40" s="37">
        <f t="shared" ref="AC40:AC42" si="30">AB40</f>
        <v>0</v>
      </c>
      <c r="AD40" s="39"/>
    </row>
    <row r="41" spans="1:30" ht="19.2" customHeight="1">
      <c r="A41" s="44" t="s">
        <v>37</v>
      </c>
      <c r="B41" s="12">
        <f>H40+1</f>
        <v>46405</v>
      </c>
      <c r="C41" s="13">
        <f t="shared" si="27"/>
        <v>46406</v>
      </c>
      <c r="D41" s="13">
        <f t="shared" si="27"/>
        <v>46407</v>
      </c>
      <c r="E41" s="13">
        <f t="shared" si="27"/>
        <v>46408</v>
      </c>
      <c r="F41" s="13">
        <f t="shared" si="27"/>
        <v>46409</v>
      </c>
      <c r="G41" s="14">
        <f t="shared" si="27"/>
        <v>46410</v>
      </c>
      <c r="H41" s="15">
        <f t="shared" si="27"/>
        <v>46411</v>
      </c>
      <c r="I41" s="44" t="s">
        <v>37</v>
      </c>
      <c r="J41" s="12">
        <f>P40+1</f>
        <v>46440</v>
      </c>
      <c r="K41" s="15">
        <f t="shared" si="28"/>
        <v>46441</v>
      </c>
      <c r="L41" s="13">
        <f t="shared" si="28"/>
        <v>46442</v>
      </c>
      <c r="M41" s="13">
        <f t="shared" si="28"/>
        <v>46443</v>
      </c>
      <c r="N41" s="13">
        <f t="shared" si="28"/>
        <v>46444</v>
      </c>
      <c r="O41" s="14">
        <f t="shared" si="28"/>
        <v>46445</v>
      </c>
      <c r="P41" s="15">
        <f t="shared" si="28"/>
        <v>46446</v>
      </c>
      <c r="Q41" s="44" t="s">
        <v>37</v>
      </c>
      <c r="R41" s="54">
        <f>X40+1</f>
        <v>46468</v>
      </c>
      <c r="S41" s="13">
        <f t="shared" si="29"/>
        <v>46469</v>
      </c>
      <c r="T41" s="13">
        <f t="shared" si="29"/>
        <v>46470</v>
      </c>
      <c r="U41" s="13">
        <f t="shared" si="29"/>
        <v>46471</v>
      </c>
      <c r="V41" s="13">
        <f t="shared" si="29"/>
        <v>46472</v>
      </c>
      <c r="W41" s="14">
        <f t="shared" si="29"/>
        <v>46473</v>
      </c>
      <c r="X41" s="18">
        <f t="shared" si="29"/>
        <v>46474</v>
      </c>
      <c r="AB41" s="23"/>
      <c r="AC41" s="37">
        <f t="shared" si="30"/>
        <v>0</v>
      </c>
      <c r="AD41" s="39"/>
    </row>
    <row r="42" spans="1:30" ht="19.2" customHeight="1">
      <c r="A42" s="44"/>
      <c r="B42" s="12">
        <f>H41+1</f>
        <v>46412</v>
      </c>
      <c r="C42" s="13">
        <f t="shared" si="27"/>
        <v>46413</v>
      </c>
      <c r="D42" s="13">
        <f t="shared" si="27"/>
        <v>46414</v>
      </c>
      <c r="E42" s="13">
        <f t="shared" si="27"/>
        <v>46415</v>
      </c>
      <c r="F42" s="13">
        <f t="shared" si="27"/>
        <v>46416</v>
      </c>
      <c r="G42" s="64">
        <f t="shared" si="27"/>
        <v>46417</v>
      </c>
      <c r="H42" s="15">
        <f t="shared" si="27"/>
        <v>46418</v>
      </c>
      <c r="I42" s="44"/>
      <c r="J42" s="16">
        <f>P41+1</f>
        <v>46447</v>
      </c>
      <c r="K42" s="17">
        <f t="shared" si="28"/>
        <v>46448</v>
      </c>
      <c r="L42" s="17">
        <f t="shared" si="28"/>
        <v>46449</v>
      </c>
      <c r="M42" s="17">
        <f t="shared" si="28"/>
        <v>46450</v>
      </c>
      <c r="N42" s="17">
        <f t="shared" si="28"/>
        <v>46451</v>
      </c>
      <c r="O42" s="17">
        <f t="shared" si="28"/>
        <v>46452</v>
      </c>
      <c r="P42" s="17">
        <f t="shared" si="28"/>
        <v>46453</v>
      </c>
      <c r="Q42" s="44"/>
      <c r="R42" s="12">
        <f>X41+1</f>
        <v>46475</v>
      </c>
      <c r="S42" s="13">
        <f t="shared" si="29"/>
        <v>46476</v>
      </c>
      <c r="T42" s="13">
        <f t="shared" si="29"/>
        <v>46477</v>
      </c>
      <c r="U42" s="17">
        <f t="shared" si="29"/>
        <v>46478</v>
      </c>
      <c r="V42" s="17">
        <f t="shared" si="29"/>
        <v>46479</v>
      </c>
      <c r="W42" s="17">
        <f t="shared" si="29"/>
        <v>46480</v>
      </c>
      <c r="X42" s="19">
        <f t="shared" si="29"/>
        <v>46481</v>
      </c>
      <c r="AB42" s="23"/>
      <c r="AC42" s="37">
        <f t="shared" si="30"/>
        <v>0</v>
      </c>
      <c r="AD42" s="39"/>
    </row>
    <row r="43" spans="1:30" ht="19.2" customHeight="1">
      <c r="A43" s="44"/>
      <c r="B43" s="16">
        <f>H42+1</f>
        <v>46419</v>
      </c>
      <c r="C43" s="17">
        <f t="shared" si="27"/>
        <v>46420</v>
      </c>
      <c r="D43" s="17">
        <f t="shared" si="27"/>
        <v>46421</v>
      </c>
      <c r="E43" s="17">
        <f t="shared" si="27"/>
        <v>46422</v>
      </c>
      <c r="F43" s="17">
        <f t="shared" si="27"/>
        <v>46423</v>
      </c>
      <c r="G43" s="17">
        <f t="shared" si="27"/>
        <v>46424</v>
      </c>
      <c r="H43" s="17">
        <f t="shared" si="27"/>
        <v>46425</v>
      </c>
      <c r="I43" s="44"/>
      <c r="J43" s="16">
        <f>P42+1</f>
        <v>46454</v>
      </c>
      <c r="K43" s="17">
        <f t="shared" si="28"/>
        <v>46455</v>
      </c>
      <c r="L43" s="17">
        <f t="shared" si="28"/>
        <v>46456</v>
      </c>
      <c r="M43" s="17">
        <f t="shared" si="28"/>
        <v>46457</v>
      </c>
      <c r="N43" s="17">
        <f t="shared" si="28"/>
        <v>46458</v>
      </c>
      <c r="O43" s="17">
        <f t="shared" si="28"/>
        <v>46459</v>
      </c>
      <c r="P43" s="17">
        <f t="shared" si="28"/>
        <v>46460</v>
      </c>
      <c r="Q43" s="44"/>
      <c r="R43" s="16">
        <f>X42+1</f>
        <v>46482</v>
      </c>
      <c r="S43" s="17">
        <f t="shared" si="29"/>
        <v>46483</v>
      </c>
      <c r="T43" s="17">
        <f t="shared" si="29"/>
        <v>46484</v>
      </c>
      <c r="U43" s="17">
        <f t="shared" si="29"/>
        <v>46485</v>
      </c>
      <c r="V43" s="17">
        <f t="shared" si="29"/>
        <v>46486</v>
      </c>
      <c r="W43" s="17">
        <f t="shared" si="29"/>
        <v>46487</v>
      </c>
      <c r="X43" s="19">
        <f t="shared" si="29"/>
        <v>46488</v>
      </c>
      <c r="AB43" s="23"/>
      <c r="AC43" s="37">
        <f t="shared" si="10"/>
        <v>0</v>
      </c>
      <c r="AD43" s="39"/>
    </row>
    <row r="44" spans="1:30" ht="19.2" customHeight="1">
      <c r="A44" s="44"/>
      <c r="B44" s="48" t="s">
        <v>38</v>
      </c>
      <c r="C44" s="46"/>
      <c r="D44" s="46"/>
      <c r="E44" s="46"/>
      <c r="F44" s="46"/>
      <c r="G44" s="46"/>
      <c r="H44" s="46"/>
      <c r="I44" s="44"/>
      <c r="J44" s="48" t="s">
        <v>38</v>
      </c>
      <c r="K44" s="46"/>
      <c r="L44" s="46"/>
      <c r="M44" s="46"/>
      <c r="N44" s="46"/>
      <c r="O44" s="46"/>
      <c r="P44" s="46"/>
      <c r="Q44" s="44"/>
      <c r="R44" s="48" t="s">
        <v>38</v>
      </c>
      <c r="S44" s="46"/>
      <c r="T44" s="46"/>
      <c r="U44" s="46"/>
      <c r="V44" s="46"/>
      <c r="W44" s="46"/>
      <c r="X44" s="47"/>
      <c r="AB44" s="52"/>
      <c r="AC44" s="37">
        <f t="shared" si="10"/>
        <v>0</v>
      </c>
      <c r="AD44" s="53"/>
    </row>
    <row r="45" spans="1:30" ht="19.2" customHeight="1" thickBot="1">
      <c r="A45" s="45"/>
      <c r="B45" s="49"/>
      <c r="C45" s="50"/>
      <c r="D45" s="50"/>
      <c r="E45" s="50"/>
      <c r="F45" s="50"/>
      <c r="G45" s="50"/>
      <c r="H45" s="51"/>
      <c r="I45" s="45"/>
      <c r="J45" s="49"/>
      <c r="K45" s="50"/>
      <c r="L45" s="50"/>
      <c r="M45" s="50"/>
      <c r="N45" s="50"/>
      <c r="O45" s="50"/>
      <c r="P45" s="51"/>
      <c r="Q45" s="45"/>
      <c r="R45" s="49"/>
      <c r="S45" s="50"/>
      <c r="T45" s="50"/>
      <c r="U45" s="50"/>
      <c r="V45" s="50"/>
      <c r="W45" s="50"/>
      <c r="X45" s="51"/>
      <c r="AB45" s="24"/>
      <c r="AC45" s="40">
        <f t="shared" si="10"/>
        <v>0</v>
      </c>
      <c r="AD45" s="41"/>
    </row>
    <row r="46" spans="1:30" ht="22.5" customHeight="1">
      <c r="A46" s="2" t="s">
        <v>11</v>
      </c>
      <c r="B46" s="73" t="s">
        <v>48</v>
      </c>
      <c r="C46" s="73"/>
      <c r="D46" s="73"/>
      <c r="E46" s="73"/>
      <c r="F46" s="73"/>
      <c r="G46" s="73"/>
      <c r="H46" s="73"/>
      <c r="I46" s="73"/>
      <c r="J46" s="73"/>
      <c r="K46" s="73"/>
      <c r="L46" s="73"/>
      <c r="M46" s="73"/>
      <c r="N46" s="73"/>
      <c r="O46" s="73"/>
      <c r="P46" s="73"/>
      <c r="Q46" s="73"/>
      <c r="R46" s="73"/>
      <c r="S46" s="73"/>
      <c r="T46" s="73"/>
      <c r="U46" s="73"/>
      <c r="V46" s="73"/>
      <c r="W46" s="73"/>
      <c r="X46" s="73"/>
    </row>
    <row r="47" spans="1:30" ht="22.5" customHeight="1">
      <c r="A47" s="2" t="s">
        <v>11</v>
      </c>
      <c r="B47" s="73" t="s">
        <v>19</v>
      </c>
      <c r="C47" s="73"/>
      <c r="D47" s="73"/>
      <c r="E47" s="73"/>
      <c r="F47" s="73"/>
      <c r="G47" s="73"/>
      <c r="H47" s="73"/>
      <c r="I47" s="73"/>
      <c r="J47" s="73"/>
      <c r="K47" s="73"/>
      <c r="L47" s="73"/>
      <c r="M47" s="73"/>
      <c r="N47" s="73"/>
      <c r="O47" s="73"/>
      <c r="P47" s="73"/>
      <c r="Q47" s="73"/>
      <c r="R47" s="73"/>
      <c r="S47" s="73"/>
      <c r="T47" s="73"/>
      <c r="U47" s="73"/>
      <c r="V47" s="73"/>
      <c r="W47" s="73"/>
      <c r="X47" s="73"/>
    </row>
    <row r="48" spans="1:30" ht="13.2"/>
  </sheetData>
  <mergeCells count="11">
    <mergeCell ref="A2:X3"/>
    <mergeCell ref="B47:X47"/>
    <mergeCell ref="A6:D6"/>
    <mergeCell ref="U6:X6"/>
    <mergeCell ref="B46:X46"/>
    <mergeCell ref="A4:D4"/>
    <mergeCell ref="N4:Q4"/>
    <mergeCell ref="W4:X4"/>
    <mergeCell ref="A5:D5"/>
    <mergeCell ref="N5:Q5"/>
    <mergeCell ref="E6:L6"/>
  </mergeCells>
  <phoneticPr fontId="1"/>
  <dataValidations count="1">
    <dataValidation imeMode="off" allowBlank="1" showInputMessage="1" showErrorMessage="1" sqref="J18:J19 C28:H34 R30:R34 R18:R19 S19:X25 S28:X34 K28:P34 J36:J37 B36:B37 R36:R37 J39:J43 R39:R43 B10:H10 B45 J10 R10 B18:B19 J45 K10:P16 S10:X16 C19:H25 K19:P25 J12:J16 R12:R16 B21:B25 J21:J25 R21:R25 S37:X43 B30:B34 J30:J34 B39:B43 K37:P43 R45 B27:B28 J27:J28 R27:R28 C37:H43" xr:uid="{00000000-0002-0000-0100-000000000000}"/>
  </dataValidations>
  <printOptions horizontalCentered="1"/>
  <pageMargins left="0.59055118110236227" right="0.19685039370078741" top="0.39370078740157483" bottom="0.39370078740157483" header="0" footer="0"/>
  <pageSetup paperSize="9" scale="86" orientation="portrait" horizontalDpi="4294967293"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R08年間利用計画（年度分)</vt:lpstr>
      <vt:lpstr>'R08年間利用計画（年度分)'!Print_Area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pc040702</dc:creator>
  <cp:lastModifiedBy>校区 福吉</cp:lastModifiedBy>
  <cp:lastPrinted>2026-01-10T04:23:39Z</cp:lastPrinted>
  <dcterms:created xsi:type="dcterms:W3CDTF">2011-02-17T10:41:16Z</dcterms:created>
  <dcterms:modified xsi:type="dcterms:W3CDTF">2026-01-10T05:01:10Z</dcterms:modified>
</cp:coreProperties>
</file>