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520" windowHeight="4065" tabRatio="746" firstSheet="1" activeTab="1"/>
  </bookViews>
  <sheets>
    <sheet name="000000" sheetId="1" state="veryHidden" r:id="rId1"/>
    <sheet name="30-3" sheetId="2" r:id="rId2"/>
    <sheet name="30-2" sheetId="3" r:id="rId3"/>
    <sheet name="30-1" sheetId="4" r:id="rId4"/>
  </sheets>
  <externalReferences>
    <externalReference r:id="rId7"/>
  </externalReferences>
  <definedNames>
    <definedName name="_xlnm.Print_Area" localSheetId="3">'30-1'!$A$1:$L$200</definedName>
    <definedName name="_xlnm.Print_Area" localSheetId="2">'30-2'!$A$1:$L$202</definedName>
    <definedName name="_xlnm.Print_Area" localSheetId="1">'30-3'!$A$1:$L$202</definedName>
  </definedNames>
  <calcPr fullCalcOnLoad="1"/>
</workbook>
</file>

<file path=xl/sharedStrings.xml><?xml version="1.0" encoding="utf-8"?>
<sst xmlns="http://schemas.openxmlformats.org/spreadsheetml/2006/main" count="786" uniqueCount="259">
  <si>
    <t>　男　</t>
  </si>
  <si>
    <t>世帯数</t>
  </si>
  <si>
    <t>高田東</t>
  </si>
  <si>
    <t>高田西</t>
  </si>
  <si>
    <t>神在一</t>
  </si>
  <si>
    <t>神在二</t>
  </si>
  <si>
    <t>板持</t>
  </si>
  <si>
    <t>神在三</t>
  </si>
  <si>
    <t>志登</t>
  </si>
  <si>
    <t>神在四</t>
  </si>
  <si>
    <t>神在五</t>
  </si>
  <si>
    <t>岩本</t>
  </si>
  <si>
    <t>波多江</t>
  </si>
  <si>
    <t>加布里東</t>
  </si>
  <si>
    <t xml:space="preserve"> 小　      計</t>
  </si>
  <si>
    <t>加布里中</t>
  </si>
  <si>
    <t>浦志東</t>
  </si>
  <si>
    <t>加布里西</t>
  </si>
  <si>
    <t>浦志西</t>
  </si>
  <si>
    <t>浦志南</t>
  </si>
  <si>
    <t>白糸</t>
  </si>
  <si>
    <t>泊一</t>
  </si>
  <si>
    <t>川付</t>
  </si>
  <si>
    <t>泊二</t>
  </si>
  <si>
    <t>長野</t>
  </si>
  <si>
    <t>泊三</t>
  </si>
  <si>
    <t>飯原</t>
  </si>
  <si>
    <t>油比</t>
  </si>
  <si>
    <t>新田</t>
  </si>
  <si>
    <t>瀬戸</t>
  </si>
  <si>
    <t>上町中央</t>
  </si>
  <si>
    <t>上新町</t>
  </si>
  <si>
    <t>高野</t>
  </si>
  <si>
    <t>北本町</t>
  </si>
  <si>
    <t>高上</t>
  </si>
  <si>
    <t>南本町</t>
  </si>
  <si>
    <t>山北</t>
  </si>
  <si>
    <t>三坂</t>
  </si>
  <si>
    <t>北新地</t>
  </si>
  <si>
    <t>香力</t>
  </si>
  <si>
    <t>筒井町</t>
  </si>
  <si>
    <t>蔵持</t>
  </si>
  <si>
    <t>有田</t>
  </si>
  <si>
    <t>平原</t>
  </si>
  <si>
    <t>東蔵持</t>
  </si>
  <si>
    <t>有田中央</t>
  </si>
  <si>
    <t>瑞梅寺</t>
  </si>
  <si>
    <t>井原</t>
  </si>
  <si>
    <t>三雲</t>
  </si>
  <si>
    <t>曽根</t>
  </si>
  <si>
    <t>井田</t>
  </si>
  <si>
    <t>高来寺</t>
  </si>
  <si>
    <t>上町</t>
  </si>
  <si>
    <t>大門</t>
  </si>
  <si>
    <t>老松町</t>
  </si>
  <si>
    <t>高祖</t>
  </si>
  <si>
    <t>笹山町</t>
  </si>
  <si>
    <t>末永</t>
  </si>
  <si>
    <t>西堂</t>
  </si>
  <si>
    <t>篠原二</t>
  </si>
  <si>
    <t>王丸</t>
  </si>
  <si>
    <t>篠原三</t>
  </si>
  <si>
    <t>川原</t>
  </si>
  <si>
    <t>中央</t>
  </si>
  <si>
    <t>西伏龍団地</t>
  </si>
  <si>
    <t>一貴山</t>
  </si>
  <si>
    <t>深江</t>
  </si>
  <si>
    <t>福吉</t>
  </si>
  <si>
    <t>校区</t>
  </si>
  <si>
    <t>行　政　区</t>
  </si>
  <si>
    <t>波多江</t>
  </si>
  <si>
    <t>東風</t>
  </si>
  <si>
    <t>前原</t>
  </si>
  <si>
    <t>前原南</t>
  </si>
  <si>
    <t>南風</t>
  </si>
  <si>
    <t>加布里</t>
  </si>
  <si>
    <t>長糸</t>
  </si>
  <si>
    <t>雷山</t>
  </si>
  <si>
    <t>怡土</t>
  </si>
  <si>
    <t>可也</t>
  </si>
  <si>
    <t>桜野</t>
  </si>
  <si>
    <t>引津</t>
  </si>
  <si>
    <t>前原地区計</t>
  </si>
  <si>
    <t>二丈地区計</t>
  </si>
  <si>
    <t>志摩地区計</t>
  </si>
  <si>
    <t>女</t>
  </si>
  <si>
    <t>日本人</t>
  </si>
  <si>
    <t>外国人</t>
  </si>
  <si>
    <t>計</t>
  </si>
  <si>
    <t>外国人</t>
  </si>
  <si>
    <t>総　数</t>
  </si>
  <si>
    <t>総　　計</t>
  </si>
  <si>
    <t>住民記録による人口世帯調べ</t>
  </si>
  <si>
    <t>伊都の杜</t>
  </si>
  <si>
    <t>池田南</t>
  </si>
  <si>
    <t>池田北</t>
  </si>
  <si>
    <t>潤南</t>
  </si>
  <si>
    <t>潤北</t>
  </si>
  <si>
    <t>前原東町</t>
  </si>
  <si>
    <t>前原西町</t>
  </si>
  <si>
    <t>篠原一</t>
  </si>
  <si>
    <t>荻浦</t>
  </si>
  <si>
    <t>南風台１・２</t>
  </si>
  <si>
    <t>南風台３</t>
  </si>
  <si>
    <t>南風台４</t>
  </si>
  <si>
    <t>南風台５</t>
  </si>
  <si>
    <t>南風台６・７</t>
  </si>
  <si>
    <t>南風台８</t>
  </si>
  <si>
    <t>美咲が丘東</t>
  </si>
  <si>
    <t>美咲が丘西</t>
  </si>
  <si>
    <t>多久</t>
  </si>
  <si>
    <t>東</t>
  </si>
  <si>
    <t>本</t>
  </si>
  <si>
    <t>雷</t>
  </si>
  <si>
    <t>県営有田団地</t>
  </si>
  <si>
    <t>富</t>
  </si>
  <si>
    <t>一貴山</t>
  </si>
  <si>
    <t>上深江</t>
  </si>
  <si>
    <t>石崎</t>
  </si>
  <si>
    <t>満吉</t>
  </si>
  <si>
    <t>長石</t>
  </si>
  <si>
    <t>波呂</t>
  </si>
  <si>
    <t>松国</t>
  </si>
  <si>
    <t>武</t>
  </si>
  <si>
    <t>田中</t>
  </si>
  <si>
    <t>浜窪</t>
  </si>
  <si>
    <t>松末</t>
  </si>
  <si>
    <t>下松末</t>
  </si>
  <si>
    <t>片山</t>
  </si>
  <si>
    <t>湊町</t>
  </si>
  <si>
    <t>園町</t>
  </si>
  <si>
    <t>深江新町</t>
  </si>
  <si>
    <t>深江西町</t>
  </si>
  <si>
    <t>深江東町</t>
  </si>
  <si>
    <t>福永</t>
  </si>
  <si>
    <t>塩屋町</t>
  </si>
  <si>
    <t>古家町</t>
  </si>
  <si>
    <t>本町</t>
  </si>
  <si>
    <t>元町</t>
  </si>
  <si>
    <t>南町</t>
  </si>
  <si>
    <t>道元</t>
  </si>
  <si>
    <t>やよい野</t>
  </si>
  <si>
    <t>白浜町</t>
  </si>
  <si>
    <t>宮小路堂山</t>
  </si>
  <si>
    <t>淀川</t>
  </si>
  <si>
    <t>佐波</t>
  </si>
  <si>
    <t>大入</t>
  </si>
  <si>
    <t>福井</t>
  </si>
  <si>
    <t>吉井下</t>
  </si>
  <si>
    <t>吉井上</t>
  </si>
  <si>
    <t>鹿家</t>
  </si>
  <si>
    <t>稲留</t>
  </si>
  <si>
    <t>新開</t>
  </si>
  <si>
    <t>吉田</t>
  </si>
  <si>
    <t>井田原</t>
  </si>
  <si>
    <t>松隈</t>
  </si>
  <si>
    <t>馬場</t>
  </si>
  <si>
    <t>津和崎</t>
  </si>
  <si>
    <t>初</t>
  </si>
  <si>
    <t>初団地</t>
  </si>
  <si>
    <t>富士見ヶ丘</t>
  </si>
  <si>
    <t>ひかりが丘</t>
  </si>
  <si>
    <t>師吉</t>
  </si>
  <si>
    <t>師吉団地</t>
  </si>
  <si>
    <t>大浦台</t>
  </si>
  <si>
    <t>大石</t>
  </si>
  <si>
    <t>稲葉</t>
  </si>
  <si>
    <t>薫る坂</t>
  </si>
  <si>
    <t>親山</t>
  </si>
  <si>
    <t>大</t>
  </si>
  <si>
    <t>小金丸西</t>
  </si>
  <si>
    <t>桜井東</t>
  </si>
  <si>
    <t>川上</t>
  </si>
  <si>
    <t>大町</t>
  </si>
  <si>
    <t>久米</t>
  </si>
  <si>
    <t>松井</t>
  </si>
  <si>
    <t>本村</t>
  </si>
  <si>
    <t>野北浜</t>
  </si>
  <si>
    <t>間少路</t>
  </si>
  <si>
    <t>小富士</t>
  </si>
  <si>
    <t>御床</t>
  </si>
  <si>
    <t>松原</t>
  </si>
  <si>
    <t>東貝</t>
  </si>
  <si>
    <t>西貝</t>
  </si>
  <si>
    <t>寺山</t>
  </si>
  <si>
    <t>香月</t>
  </si>
  <si>
    <t>久家</t>
  </si>
  <si>
    <t>船越</t>
  </si>
  <si>
    <t>志摩新町</t>
  </si>
  <si>
    <t>岐志岡</t>
  </si>
  <si>
    <t>岐志浜</t>
  </si>
  <si>
    <t>芥屋</t>
  </si>
  <si>
    <t>野辺福ノ浦</t>
  </si>
  <si>
    <t>姫島</t>
  </si>
  <si>
    <t>（平成30年1月末現在）</t>
  </si>
  <si>
    <t>住民記録による人口世帯調べ</t>
  </si>
  <si>
    <t>（平成30年2月末現在）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</si>
  <si>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</si>
  <si>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</si>
  <si>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</si>
  <si>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</si>
  <si>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</si>
  <si>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</si>
  <si>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</si>
  <si>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</si>
  <si>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</si>
  <si>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</si>
  <si>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</si>
  <si>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</si>
  <si>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</si>
  <si>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</si>
  <si>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</si>
  <si>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</si>
  <si>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</si>
  <si>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</si>
  <si>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</si>
  <si>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</si>
  <si>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</si>
  <si>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</si>
  <si>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</si>
  <si>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</si>
  <si>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</si>
  <si>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</si>
  <si>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</si>
  <si>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</si>
  <si>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</si>
  <si>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</si>
  <si>
    <t>住民記録による人口世帯調べ</t>
  </si>
  <si>
    <t>（平成30年3月末現在）</t>
  </si>
  <si>
    <t>校区</t>
  </si>
  <si>
    <t>行　政　区</t>
  </si>
  <si>
    <t>女</t>
  </si>
  <si>
    <t>総　数</t>
  </si>
  <si>
    <t>日本人</t>
  </si>
  <si>
    <t>外国人</t>
  </si>
  <si>
    <t>計</t>
  </si>
  <si>
    <t>外国人</t>
  </si>
  <si>
    <t>波多江</t>
  </si>
  <si>
    <t>東風</t>
  </si>
  <si>
    <t>前原</t>
  </si>
  <si>
    <t>前原南</t>
  </si>
  <si>
    <t>南風</t>
  </si>
  <si>
    <t>住民記録による人口世帯調べ</t>
  </si>
  <si>
    <t>加布里</t>
  </si>
  <si>
    <t>長糸</t>
  </si>
  <si>
    <t>雷山</t>
  </si>
  <si>
    <t>怡土</t>
  </si>
  <si>
    <t>前原地区計</t>
  </si>
  <si>
    <t>住民記録による人口世帯調べ</t>
  </si>
  <si>
    <t>一貴山</t>
  </si>
  <si>
    <t>深江</t>
  </si>
  <si>
    <t>福吉</t>
  </si>
  <si>
    <t>二丈地区計</t>
  </si>
  <si>
    <t>住民記録による人口世帯調べ</t>
  </si>
  <si>
    <t>可也</t>
  </si>
  <si>
    <t>桜野</t>
  </si>
  <si>
    <t>引津</t>
  </si>
  <si>
    <t>志摩地区計</t>
  </si>
  <si>
    <t>総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</si>
</sst>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_);[Red]\(0\)"/>
    <numFmt numFmtId="180" formatCode="&quot;¥&quot;#,##0_);[Red]\(&quot;¥&quot;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8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19"/>
      <name val="ＭＳ Ｐ明朝"/>
      <family val="1"/>
    </font>
    <font>
      <sz val="11"/>
      <color indexed="10"/>
      <name val="ＭＳ Ｐ明朝"/>
      <family val="1"/>
    </font>
    <font>
      <sz val="11"/>
      <color indexed="20"/>
      <name val="ＭＳ Ｐ明朝"/>
      <family val="1"/>
    </font>
    <font>
      <b/>
      <sz val="11"/>
      <color indexed="10"/>
      <name val="ＭＳ Ｐ明朝"/>
      <family val="1"/>
    </font>
    <font>
      <b/>
      <sz val="15"/>
      <color indexed="62"/>
      <name val="ＭＳ Ｐ明朝"/>
      <family val="1"/>
    </font>
    <font>
      <b/>
      <sz val="13"/>
      <color indexed="62"/>
      <name val="ＭＳ Ｐ明朝"/>
      <family val="1"/>
    </font>
    <font>
      <b/>
      <sz val="11"/>
      <color indexed="62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4">
    <xf numFmtId="0" fontId="0" fillId="0" borderId="0" xfId="0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0" xfId="49" applyFont="1" applyBorder="1" applyAlignment="1" quotePrefix="1">
      <alignment horizontal="distributed" vertical="center"/>
    </xf>
    <xf numFmtId="38" fontId="8" fillId="0" borderId="11" xfId="49" applyFont="1" applyBorder="1" applyAlignment="1" quotePrefix="1">
      <alignment horizontal="distributed" vertical="center"/>
    </xf>
    <xf numFmtId="38" fontId="8" fillId="0" borderId="10" xfId="49" applyFont="1" applyBorder="1" applyAlignment="1">
      <alignment horizontal="distributed" vertical="center"/>
    </xf>
    <xf numFmtId="38" fontId="9" fillId="0" borderId="12" xfId="49" applyFont="1" applyBorder="1" applyAlignment="1" quotePrefix="1">
      <alignment horizontal="center" vertical="center"/>
    </xf>
    <xf numFmtId="38" fontId="9" fillId="0" borderId="13" xfId="49" applyFont="1" applyBorder="1" applyAlignment="1" quotePrefix="1">
      <alignment horizontal="center" vertical="center"/>
    </xf>
    <xf numFmtId="38" fontId="9" fillId="0" borderId="14" xfId="49" applyFont="1" applyBorder="1" applyAlignment="1" quotePrefix="1">
      <alignment horizontal="center" vertical="center"/>
    </xf>
    <xf numFmtId="38" fontId="8" fillId="0" borderId="11" xfId="49" applyFont="1" applyBorder="1" applyAlignment="1">
      <alignment horizontal="distributed" vertical="center"/>
    </xf>
    <xf numFmtId="38" fontId="8" fillId="0" borderId="15" xfId="49" applyFont="1" applyBorder="1" applyAlignment="1">
      <alignment vertical="center"/>
    </xf>
    <xf numFmtId="38" fontId="8" fillId="0" borderId="0" xfId="49" applyFont="1" applyAlignment="1">
      <alignment/>
    </xf>
    <xf numFmtId="38" fontId="10" fillId="0" borderId="16" xfId="49" applyFont="1" applyBorder="1" applyAlignment="1" quotePrefix="1">
      <alignment horizontal="distributed" vertical="center"/>
    </xf>
    <xf numFmtId="38" fontId="8" fillId="0" borderId="16" xfId="49" applyFont="1" applyBorder="1" applyAlignment="1" quotePrefix="1">
      <alignment horizontal="distributed" vertical="center"/>
    </xf>
    <xf numFmtId="38" fontId="8" fillId="0" borderId="17" xfId="49" applyFont="1" applyFill="1" applyBorder="1" applyAlignment="1">
      <alignment horizontal="distributed" vertical="center"/>
    </xf>
    <xf numFmtId="38" fontId="8" fillId="0" borderId="15" xfId="49" applyFont="1" applyBorder="1" applyAlignment="1">
      <alignment horizontal="distributed" vertical="center"/>
    </xf>
    <xf numFmtId="38" fontId="9" fillId="0" borderId="18" xfId="49" applyFont="1" applyBorder="1" applyAlignment="1" quotePrefix="1">
      <alignment horizontal="center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 quotePrefix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178" fontId="11" fillId="0" borderId="2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38" fontId="11" fillId="0" borderId="21" xfId="49" applyFont="1" applyBorder="1" applyAlignment="1" applyProtection="1">
      <alignment vertical="center"/>
      <protection locked="0"/>
    </xf>
    <xf numFmtId="38" fontId="11" fillId="0" borderId="22" xfId="49" applyFont="1" applyBorder="1" applyAlignment="1" applyProtection="1">
      <alignment vertical="center"/>
      <protection locked="0"/>
    </xf>
    <xf numFmtId="38" fontId="11" fillId="0" borderId="10" xfId="49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38" fontId="8" fillId="0" borderId="11" xfId="49" applyFont="1" applyBorder="1" applyAlignment="1">
      <alignment horizontal="center" vertical="center"/>
    </xf>
    <xf numFmtId="0" fontId="8" fillId="0" borderId="11" xfId="49" applyNumberFormat="1" applyFont="1" applyBorder="1" applyAlignment="1" quotePrefix="1">
      <alignment horizontal="distributed" vertical="center"/>
    </xf>
    <xf numFmtId="3" fontId="11" fillId="0" borderId="2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8" fontId="11" fillId="0" borderId="23" xfId="49" applyFont="1" applyBorder="1" applyAlignment="1" applyProtection="1">
      <alignment vertical="center"/>
      <protection locked="0"/>
    </xf>
    <xf numFmtId="38" fontId="11" fillId="0" borderId="23" xfId="49" applyFont="1" applyBorder="1" applyAlignment="1">
      <alignment vertical="center"/>
    </xf>
    <xf numFmtId="38" fontId="11" fillId="0" borderId="24" xfId="49" applyFont="1" applyBorder="1" applyAlignment="1" applyProtection="1">
      <alignment vertical="center"/>
      <protection locked="0"/>
    </xf>
    <xf numFmtId="0" fontId="11" fillId="0" borderId="2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38" fontId="11" fillId="0" borderId="21" xfId="49" applyFont="1" applyBorder="1" applyAlignment="1">
      <alignment vertical="center"/>
    </xf>
    <xf numFmtId="38" fontId="11" fillId="0" borderId="25" xfId="49" applyFont="1" applyBorder="1" applyAlignment="1">
      <alignment vertical="center"/>
    </xf>
    <xf numFmtId="178" fontId="11" fillId="0" borderId="25" xfId="0" applyNumberFormat="1" applyFont="1" applyBorder="1" applyAlignment="1">
      <alignment vertical="center" wrapText="1"/>
    </xf>
    <xf numFmtId="38" fontId="11" fillId="0" borderId="10" xfId="49" applyFont="1" applyBorder="1" applyAlignment="1" applyProtection="1">
      <alignment vertical="center"/>
      <protection locked="0"/>
    </xf>
    <xf numFmtId="3" fontId="11" fillId="0" borderId="26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8" fontId="11" fillId="0" borderId="25" xfId="49" applyFont="1" applyBorder="1" applyAlignment="1" applyProtection="1">
      <alignment vertical="center"/>
      <protection locked="0"/>
    </xf>
    <xf numFmtId="38" fontId="11" fillId="0" borderId="27" xfId="49" applyFont="1" applyBorder="1" applyAlignment="1" applyProtection="1">
      <alignment vertical="center"/>
      <protection locked="0"/>
    </xf>
    <xf numFmtId="38" fontId="11" fillId="0" borderId="20" xfId="49" applyFont="1" applyBorder="1" applyAlignment="1">
      <alignment vertical="center"/>
    </xf>
    <xf numFmtId="38" fontId="11" fillId="0" borderId="26" xfId="49" applyFont="1" applyBorder="1" applyAlignment="1" applyProtection="1">
      <alignment vertical="center"/>
      <protection locked="0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38" fontId="11" fillId="0" borderId="28" xfId="49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Alignment="1">
      <alignment horizontal="right"/>
    </xf>
    <xf numFmtId="38" fontId="11" fillId="0" borderId="10" xfId="49" applyFont="1" applyBorder="1" applyAlignment="1" quotePrefix="1">
      <alignment horizontal="right" vertical="center"/>
    </xf>
    <xf numFmtId="38" fontId="11" fillId="0" borderId="11" xfId="49" applyFont="1" applyBorder="1" applyAlignment="1" quotePrefix="1">
      <alignment horizontal="right" vertical="center"/>
    </xf>
    <xf numFmtId="38" fontId="11" fillId="0" borderId="11" xfId="49" applyFont="1" applyBorder="1" applyAlignment="1">
      <alignment horizontal="right" vertical="center"/>
    </xf>
    <xf numFmtId="38" fontId="11" fillId="0" borderId="10" xfId="49" applyFont="1" applyBorder="1" applyAlignment="1">
      <alignment horizontal="right" vertical="center"/>
    </xf>
    <xf numFmtId="38" fontId="11" fillId="0" borderId="22" xfId="49" applyFont="1" applyBorder="1" applyAlignment="1">
      <alignment vertical="center"/>
    </xf>
    <xf numFmtId="0" fontId="11" fillId="0" borderId="11" xfId="49" applyNumberFormat="1" applyFont="1" applyBorder="1" applyAlignment="1" quotePrefix="1">
      <alignment horizontal="right" vertical="center"/>
    </xf>
    <xf numFmtId="38" fontId="11" fillId="0" borderId="20" xfId="49" applyFont="1" applyBorder="1" applyAlignment="1" quotePrefix="1">
      <alignment horizontal="right" vertical="center"/>
    </xf>
    <xf numFmtId="38" fontId="11" fillId="0" borderId="27" xfId="49" applyFont="1" applyBorder="1" applyAlignment="1">
      <alignment vertical="center"/>
    </xf>
    <xf numFmtId="38" fontId="11" fillId="0" borderId="30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12" xfId="49" applyFont="1" applyBorder="1" applyAlignment="1">
      <alignment horizontal="right" vertical="center"/>
    </xf>
    <xf numFmtId="38" fontId="11" fillId="0" borderId="31" xfId="49" applyFont="1" applyBorder="1" applyAlignment="1" quotePrefix="1">
      <alignment horizontal="right" vertical="center"/>
    </xf>
    <xf numFmtId="38" fontId="11" fillId="0" borderId="32" xfId="49" applyFont="1" applyBorder="1" applyAlignment="1">
      <alignment vertical="center"/>
    </xf>
    <xf numFmtId="38" fontId="11" fillId="0" borderId="33" xfId="49" applyFont="1" applyBorder="1" applyAlignment="1">
      <alignment vertical="center"/>
    </xf>
    <xf numFmtId="38" fontId="11" fillId="0" borderId="21" xfId="49" applyFont="1" applyBorder="1" applyAlignment="1" quotePrefix="1">
      <alignment horizontal="right" vertical="center"/>
    </xf>
    <xf numFmtId="38" fontId="12" fillId="0" borderId="1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vertical="center"/>
    </xf>
    <xf numFmtId="38" fontId="12" fillId="0" borderId="34" xfId="49" applyFont="1" applyBorder="1" applyAlignment="1" applyProtection="1">
      <alignment vertical="center"/>
      <protection locked="0"/>
    </xf>
    <xf numFmtId="38" fontId="12" fillId="0" borderId="34" xfId="49" applyFont="1" applyBorder="1" applyAlignment="1">
      <alignment horizontal="right" vertical="center"/>
    </xf>
    <xf numFmtId="38" fontId="12" fillId="0" borderId="35" xfId="49" applyFont="1" applyBorder="1" applyAlignment="1" applyProtection="1">
      <alignment vertical="center"/>
      <protection locked="0"/>
    </xf>
    <xf numFmtId="38" fontId="12" fillId="0" borderId="36" xfId="49" applyFont="1" applyBorder="1" applyAlignment="1">
      <alignment vertical="center"/>
    </xf>
    <xf numFmtId="38" fontId="12" fillId="0" borderId="37" xfId="49" applyFont="1" applyBorder="1" applyAlignment="1">
      <alignment horizontal="right" vertical="center"/>
    </xf>
    <xf numFmtId="38" fontId="12" fillId="0" borderId="37" xfId="49" applyFont="1" applyBorder="1" applyAlignment="1">
      <alignment vertical="center"/>
    </xf>
    <xf numFmtId="38" fontId="12" fillId="0" borderId="38" xfId="49" applyFont="1" applyBorder="1" applyAlignment="1">
      <alignment vertical="center"/>
    </xf>
    <xf numFmtId="38" fontId="12" fillId="0" borderId="14" xfId="49" applyFont="1" applyBorder="1" applyAlignment="1">
      <alignment horizontal="right" vertical="center"/>
    </xf>
    <xf numFmtId="38" fontId="12" fillId="0" borderId="14" xfId="49" applyFont="1" applyBorder="1" applyAlignment="1">
      <alignment vertical="center"/>
    </xf>
    <xf numFmtId="38" fontId="12" fillId="0" borderId="35" xfId="49" applyFont="1" applyBorder="1" applyAlignment="1">
      <alignment vertical="center"/>
    </xf>
    <xf numFmtId="38" fontId="12" fillId="0" borderId="39" xfId="49" applyFont="1" applyBorder="1" applyAlignment="1">
      <alignment vertical="center"/>
    </xf>
    <xf numFmtId="38" fontId="12" fillId="0" borderId="40" xfId="49" applyFont="1" applyBorder="1" applyAlignment="1">
      <alignment vertical="center"/>
    </xf>
    <xf numFmtId="38" fontId="12" fillId="0" borderId="41" xfId="49" applyFont="1" applyBorder="1" applyAlignment="1">
      <alignment vertical="center"/>
    </xf>
    <xf numFmtId="38" fontId="12" fillId="0" borderId="41" xfId="49" applyFont="1" applyBorder="1" applyAlignment="1">
      <alignment horizontal="right"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44" xfId="49" applyFont="1" applyBorder="1" applyAlignment="1">
      <alignment vertical="center"/>
    </xf>
    <xf numFmtId="38" fontId="12" fillId="0" borderId="44" xfId="49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8" fillId="0" borderId="37" xfId="49" applyFont="1" applyBorder="1" applyAlignment="1">
      <alignment horizontal="center" vertical="center"/>
    </xf>
    <xf numFmtId="38" fontId="8" fillId="0" borderId="47" xfId="49" applyFont="1" applyBorder="1" applyAlignment="1" quotePrefix="1">
      <alignment horizontal="distributed" vertical="center"/>
    </xf>
    <xf numFmtId="178" fontId="11" fillId="0" borderId="26" xfId="0" applyNumberFormat="1" applyFont="1" applyBorder="1" applyAlignment="1">
      <alignment vertical="center" wrapText="1"/>
    </xf>
    <xf numFmtId="38" fontId="11" fillId="0" borderId="26" xfId="49" applyFont="1" applyBorder="1" applyAlignment="1">
      <alignment vertical="center"/>
    </xf>
    <xf numFmtId="38" fontId="8" fillId="0" borderId="20" xfId="49" applyFont="1" applyBorder="1" applyAlignment="1">
      <alignment horizontal="distributed" vertical="center"/>
    </xf>
    <xf numFmtId="38" fontId="11" fillId="0" borderId="20" xfId="49" applyFont="1" applyBorder="1" applyAlignment="1">
      <alignment horizontal="right" vertical="center"/>
    </xf>
    <xf numFmtId="38" fontId="11" fillId="0" borderId="29" xfId="49" applyFont="1" applyBorder="1" applyAlignment="1">
      <alignment vertical="center"/>
    </xf>
    <xf numFmtId="0" fontId="0" fillId="0" borderId="0" xfId="0" applyAlignment="1">
      <alignment horizontal="distributed" vertical="center"/>
    </xf>
    <xf numFmtId="38" fontId="9" fillId="0" borderId="48" xfId="49" applyFont="1" applyBorder="1" applyAlignment="1" quotePrefix="1">
      <alignment horizontal="center" vertical="center"/>
    </xf>
    <xf numFmtId="38" fontId="8" fillId="0" borderId="0" xfId="49" applyFont="1" applyAlignment="1">
      <alignment/>
    </xf>
    <xf numFmtId="38" fontId="8" fillId="0" borderId="20" xfId="49" applyFont="1" applyBorder="1" applyAlignment="1" quotePrefix="1">
      <alignment horizontal="center" vertical="center"/>
    </xf>
    <xf numFmtId="38" fontId="8" fillId="0" borderId="0" xfId="51" applyFont="1" applyAlignment="1">
      <alignment/>
    </xf>
    <xf numFmtId="38" fontId="8" fillId="0" borderId="0" xfId="51" applyFont="1" applyAlignment="1">
      <alignment/>
    </xf>
    <xf numFmtId="38" fontId="8" fillId="0" borderId="0" xfId="51" applyFont="1" applyAlignment="1">
      <alignment horizontal="right" vertical="center"/>
    </xf>
    <xf numFmtId="38" fontId="8" fillId="0" borderId="0" xfId="51" applyFont="1" applyAlignment="1">
      <alignment vertical="center"/>
    </xf>
    <xf numFmtId="38" fontId="8" fillId="0" borderId="37" xfId="51" applyFont="1" applyBorder="1" applyAlignment="1">
      <alignment horizontal="center" vertical="center"/>
    </xf>
    <xf numFmtId="38" fontId="8" fillId="0" borderId="47" xfId="51" applyFont="1" applyBorder="1" applyAlignment="1" quotePrefix="1">
      <alignment horizontal="distributed" vertical="center"/>
    </xf>
    <xf numFmtId="178" fontId="11" fillId="0" borderId="20" xfId="63" applyNumberFormat="1" applyFont="1" applyBorder="1" applyAlignment="1">
      <alignment vertical="center" wrapText="1"/>
      <protection/>
    </xf>
    <xf numFmtId="178" fontId="11" fillId="0" borderId="26" xfId="63" applyNumberFormat="1" applyFont="1" applyBorder="1" applyAlignment="1">
      <alignment vertical="center" wrapText="1"/>
      <protection/>
    </xf>
    <xf numFmtId="38" fontId="11" fillId="0" borderId="20" xfId="51" applyFont="1" applyBorder="1" applyAlignment="1" quotePrefix="1">
      <alignment horizontal="right" vertical="center"/>
    </xf>
    <xf numFmtId="38" fontId="11" fillId="0" borderId="20" xfId="51" applyFont="1" applyBorder="1" applyAlignment="1">
      <alignment vertical="center"/>
    </xf>
    <xf numFmtId="38" fontId="11" fillId="0" borderId="26" xfId="51" applyFont="1" applyBorder="1" applyAlignment="1">
      <alignment vertical="center"/>
    </xf>
    <xf numFmtId="38" fontId="11" fillId="0" borderId="24" xfId="51" applyFont="1" applyBorder="1" applyAlignment="1" applyProtection="1">
      <alignment vertical="center"/>
      <protection locked="0"/>
    </xf>
    <xf numFmtId="38" fontId="8" fillId="0" borderId="19" xfId="51" applyFont="1" applyBorder="1" applyAlignment="1" quotePrefix="1">
      <alignment horizontal="distributed" vertical="center"/>
    </xf>
    <xf numFmtId="178" fontId="11" fillId="0" borderId="10" xfId="63" applyNumberFormat="1" applyFont="1" applyBorder="1" applyAlignment="1">
      <alignment vertical="center" wrapText="1"/>
      <protection/>
    </xf>
    <xf numFmtId="178" fontId="11" fillId="0" borderId="25" xfId="63" applyNumberFormat="1" applyFont="1" applyBorder="1" applyAlignment="1">
      <alignment vertical="center" wrapText="1"/>
      <protection/>
    </xf>
    <xf numFmtId="38" fontId="11" fillId="0" borderId="11" xfId="51" applyFont="1" applyBorder="1" applyAlignment="1" quotePrefix="1">
      <alignment horizontal="right" vertical="center"/>
    </xf>
    <xf numFmtId="38" fontId="11" fillId="0" borderId="10" xfId="51" applyFont="1" applyBorder="1" applyAlignment="1">
      <alignment vertical="center"/>
    </xf>
    <xf numFmtId="38" fontId="11" fillId="0" borderId="21" xfId="51" applyFont="1" applyBorder="1" applyAlignment="1">
      <alignment vertical="center"/>
    </xf>
    <xf numFmtId="38" fontId="11" fillId="0" borderId="22" xfId="51" applyFont="1" applyBorder="1" applyAlignment="1" applyProtection="1">
      <alignment vertical="center"/>
      <protection locked="0"/>
    </xf>
    <xf numFmtId="38" fontId="8" fillId="0" borderId="17" xfId="51" applyFont="1" applyFill="1" applyBorder="1" applyAlignment="1">
      <alignment horizontal="distributed" vertical="center"/>
    </xf>
    <xf numFmtId="38" fontId="8" fillId="0" borderId="19" xfId="51" applyFont="1" applyBorder="1" applyAlignment="1">
      <alignment horizontal="distributed" vertical="center"/>
    </xf>
    <xf numFmtId="38" fontId="9" fillId="0" borderId="18" xfId="51" applyFont="1" applyBorder="1" applyAlignment="1" quotePrefix="1">
      <alignment horizontal="center" vertical="center"/>
    </xf>
    <xf numFmtId="38" fontId="12" fillId="0" borderId="12" xfId="51" applyFont="1" applyBorder="1" applyAlignment="1">
      <alignment vertical="center"/>
    </xf>
    <xf numFmtId="38" fontId="12" fillId="0" borderId="36" xfId="51" applyFont="1" applyBorder="1" applyAlignment="1">
      <alignment vertical="center"/>
    </xf>
    <xf numFmtId="38" fontId="8" fillId="0" borderId="15" xfId="51" applyFont="1" applyBorder="1" applyAlignment="1">
      <alignment horizontal="distributed" vertical="center"/>
    </xf>
    <xf numFmtId="38" fontId="11" fillId="0" borderId="21" xfId="51" applyFont="1" applyBorder="1" applyAlignment="1" applyProtection="1">
      <alignment vertical="center"/>
      <protection locked="0"/>
    </xf>
    <xf numFmtId="38" fontId="11" fillId="0" borderId="25" xfId="51" applyFont="1" applyBorder="1" applyAlignment="1">
      <alignment vertical="center"/>
    </xf>
    <xf numFmtId="38" fontId="11" fillId="0" borderId="23" xfId="51" applyFont="1" applyBorder="1" applyAlignment="1" applyProtection="1">
      <alignment vertical="center"/>
      <protection locked="0"/>
    </xf>
    <xf numFmtId="38" fontId="8" fillId="0" borderId="16" xfId="51" applyFont="1" applyBorder="1" applyAlignment="1" quotePrefix="1">
      <alignment horizontal="distributed" vertical="center"/>
    </xf>
    <xf numFmtId="38" fontId="11" fillId="0" borderId="22" xfId="51" applyFont="1" applyBorder="1" applyAlignment="1">
      <alignment vertical="center"/>
    </xf>
    <xf numFmtId="38" fontId="11" fillId="0" borderId="10" xfId="51" applyFont="1" applyBorder="1" applyAlignment="1" quotePrefix="1">
      <alignment horizontal="right" vertical="center"/>
    </xf>
    <xf numFmtId="38" fontId="8" fillId="0" borderId="16" xfId="51" applyFont="1" applyBorder="1" applyAlignment="1">
      <alignment horizontal="distributed" vertical="center"/>
    </xf>
    <xf numFmtId="38" fontId="12" fillId="0" borderId="34" xfId="51" applyFont="1" applyBorder="1" applyAlignment="1">
      <alignment vertical="center"/>
    </xf>
    <xf numFmtId="38" fontId="12" fillId="0" borderId="14" xfId="51" applyFont="1" applyBorder="1" applyAlignment="1" applyProtection="1">
      <alignment vertical="center"/>
      <protection locked="0"/>
    </xf>
    <xf numFmtId="38" fontId="12" fillId="0" borderId="34" xfId="51" applyFont="1" applyBorder="1" applyAlignment="1" applyProtection="1">
      <alignment vertical="center"/>
      <protection locked="0"/>
    </xf>
    <xf numFmtId="38" fontId="12" fillId="0" borderId="34" xfId="51" applyFont="1" applyBorder="1" applyAlignment="1">
      <alignment horizontal="right" vertical="center"/>
    </xf>
    <xf numFmtId="38" fontId="12" fillId="0" borderId="35" xfId="51" applyFont="1" applyBorder="1" applyAlignment="1" applyProtection="1">
      <alignment vertical="center"/>
      <protection locked="0"/>
    </xf>
    <xf numFmtId="3" fontId="11" fillId="0" borderId="20" xfId="63" applyNumberFormat="1" applyFont="1" applyBorder="1" applyAlignment="1">
      <alignment vertical="center"/>
      <protection/>
    </xf>
    <xf numFmtId="3" fontId="11" fillId="0" borderId="26" xfId="63" applyNumberFormat="1" applyFont="1" applyBorder="1" applyAlignment="1">
      <alignment vertical="center"/>
      <protection/>
    </xf>
    <xf numFmtId="38" fontId="11" fillId="0" borderId="11" xfId="51" applyFont="1" applyBorder="1" applyAlignment="1">
      <alignment horizontal="right" vertical="center"/>
    </xf>
    <xf numFmtId="3" fontId="11" fillId="0" borderId="10" xfId="63" applyNumberFormat="1" applyFont="1" applyBorder="1" applyAlignment="1">
      <alignment vertical="center"/>
      <protection/>
    </xf>
    <xf numFmtId="3" fontId="11" fillId="0" borderId="25" xfId="63" applyNumberFormat="1" applyFont="1" applyBorder="1" applyAlignment="1">
      <alignment vertical="center"/>
      <protection/>
    </xf>
    <xf numFmtId="38" fontId="11" fillId="0" borderId="10" xfId="51" applyFont="1" applyBorder="1" applyAlignment="1">
      <alignment horizontal="right" vertical="center"/>
    </xf>
    <xf numFmtId="38" fontId="12" fillId="0" borderId="12" xfId="51" applyFont="1" applyBorder="1" applyAlignment="1">
      <alignment horizontal="right" vertical="center"/>
    </xf>
    <xf numFmtId="0" fontId="11" fillId="0" borderId="11" xfId="51" applyNumberFormat="1" applyFont="1" applyBorder="1" applyAlignment="1" quotePrefix="1">
      <alignment horizontal="right" vertical="center"/>
    </xf>
    <xf numFmtId="38" fontId="11" fillId="0" borderId="25" xfId="51" applyFont="1" applyBorder="1" applyAlignment="1" applyProtection="1">
      <alignment vertical="center"/>
      <protection locked="0"/>
    </xf>
    <xf numFmtId="38" fontId="11" fillId="0" borderId="23" xfId="51" applyFont="1" applyBorder="1" applyAlignment="1">
      <alignment vertical="center"/>
    </xf>
    <xf numFmtId="38" fontId="11" fillId="0" borderId="27" xfId="51" applyFont="1" applyBorder="1" applyAlignment="1" applyProtection="1">
      <alignment vertical="center"/>
      <protection locked="0"/>
    </xf>
    <xf numFmtId="0" fontId="0" fillId="0" borderId="0" xfId="63" applyAlignment="1">
      <alignment horizontal="distributed" vertical="center"/>
      <protection/>
    </xf>
    <xf numFmtId="38" fontId="9" fillId="0" borderId="48" xfId="51" applyFont="1" applyBorder="1" applyAlignment="1" quotePrefix="1">
      <alignment horizontal="center" vertical="center"/>
    </xf>
    <xf numFmtId="38" fontId="12" fillId="0" borderId="37" xfId="51" applyFont="1" applyBorder="1" applyAlignment="1">
      <alignment horizontal="right" vertical="center"/>
    </xf>
    <xf numFmtId="38" fontId="12" fillId="0" borderId="37" xfId="51" applyFont="1" applyBorder="1" applyAlignment="1">
      <alignment vertical="center"/>
    </xf>
    <xf numFmtId="38" fontId="12" fillId="0" borderId="38" xfId="51" applyFont="1" applyBorder="1" applyAlignment="1">
      <alignment vertical="center"/>
    </xf>
    <xf numFmtId="38" fontId="10" fillId="0" borderId="16" xfId="51" applyFont="1" applyBorder="1" applyAlignment="1" quotePrefix="1">
      <alignment horizontal="distributed" vertical="center"/>
    </xf>
    <xf numFmtId="38" fontId="11" fillId="0" borderId="10" xfId="51" applyFont="1" applyBorder="1" applyAlignment="1" applyProtection="1">
      <alignment vertical="center"/>
      <protection locked="0"/>
    </xf>
    <xf numFmtId="38" fontId="11" fillId="0" borderId="30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38" fontId="12" fillId="0" borderId="14" xfId="51" applyFont="1" applyBorder="1" applyAlignment="1">
      <alignment horizontal="right" vertical="center"/>
    </xf>
    <xf numFmtId="38" fontId="12" fillId="0" borderId="14" xfId="51" applyFont="1" applyBorder="1" applyAlignment="1">
      <alignment vertical="center"/>
    </xf>
    <xf numFmtId="38" fontId="12" fillId="0" borderId="35" xfId="51" applyFont="1" applyBorder="1" applyAlignment="1">
      <alignment vertical="center"/>
    </xf>
    <xf numFmtId="38" fontId="8" fillId="0" borderId="20" xfId="51" applyFont="1" applyBorder="1" applyAlignment="1" quotePrefix="1">
      <alignment horizontal="center" vertical="center"/>
    </xf>
    <xf numFmtId="38" fontId="11" fillId="0" borderId="26" xfId="51" applyFont="1" applyBorder="1" applyAlignment="1" applyProtection="1">
      <alignment vertical="center"/>
      <protection locked="0"/>
    </xf>
    <xf numFmtId="38" fontId="8" fillId="0" borderId="11" xfId="51" applyFont="1" applyBorder="1" applyAlignment="1" quotePrefix="1">
      <alignment horizontal="distributed" vertical="center"/>
    </xf>
    <xf numFmtId="38" fontId="9" fillId="0" borderId="13" xfId="51" applyFont="1" applyBorder="1" applyAlignment="1" quotePrefix="1">
      <alignment horizontal="center" vertical="center"/>
    </xf>
    <xf numFmtId="38" fontId="12" fillId="0" borderId="39" xfId="51" applyFont="1" applyBorder="1" applyAlignment="1">
      <alignment vertical="center"/>
    </xf>
    <xf numFmtId="38" fontId="8" fillId="0" borderId="11" xfId="51" applyFont="1" applyBorder="1" applyAlignment="1">
      <alignment horizontal="center" vertical="center"/>
    </xf>
    <xf numFmtId="38" fontId="8" fillId="0" borderId="10" xfId="51" applyFont="1" applyBorder="1" applyAlignment="1" quotePrefix="1">
      <alignment horizontal="distributed" vertical="center"/>
    </xf>
    <xf numFmtId="0" fontId="8" fillId="0" borderId="11" xfId="51" applyNumberFormat="1" applyFont="1" applyBorder="1" applyAlignment="1" quotePrefix="1">
      <alignment horizontal="distributed" vertical="center"/>
    </xf>
    <xf numFmtId="38" fontId="9" fillId="0" borderId="14" xfId="51" applyFont="1" applyBorder="1" applyAlignment="1" quotePrefix="1">
      <alignment horizontal="center" vertical="center"/>
    </xf>
    <xf numFmtId="38" fontId="12" fillId="0" borderId="40" xfId="51" applyFont="1" applyBorder="1" applyAlignment="1">
      <alignment vertical="center"/>
    </xf>
    <xf numFmtId="38" fontId="8" fillId="0" borderId="11" xfId="51" applyFont="1" applyBorder="1" applyAlignment="1">
      <alignment horizontal="distributed" vertical="center"/>
    </xf>
    <xf numFmtId="38" fontId="12" fillId="0" borderId="41" xfId="51" applyFont="1" applyBorder="1" applyAlignment="1">
      <alignment vertical="center"/>
    </xf>
    <xf numFmtId="38" fontId="12" fillId="0" borderId="41" xfId="51" applyFont="1" applyBorder="1" applyAlignment="1">
      <alignment horizontal="right" vertical="center"/>
    </xf>
    <xf numFmtId="38" fontId="12" fillId="0" borderId="42" xfId="51" applyFont="1" applyBorder="1" applyAlignment="1">
      <alignment vertical="center"/>
    </xf>
    <xf numFmtId="38" fontId="8" fillId="0" borderId="0" xfId="51" applyFont="1" applyBorder="1" applyAlignment="1">
      <alignment vertical="center"/>
    </xf>
    <xf numFmtId="38" fontId="8" fillId="0" borderId="20" xfId="51" applyFont="1" applyBorder="1" applyAlignment="1">
      <alignment horizontal="distributed" vertical="center"/>
    </xf>
    <xf numFmtId="38" fontId="11" fillId="0" borderId="20" xfId="51" applyFont="1" applyBorder="1" applyAlignment="1">
      <alignment horizontal="right" vertical="center"/>
    </xf>
    <xf numFmtId="38" fontId="8" fillId="0" borderId="10" xfId="51" applyFont="1" applyBorder="1" applyAlignment="1">
      <alignment horizontal="distributed" vertical="center"/>
    </xf>
    <xf numFmtId="38" fontId="9" fillId="0" borderId="12" xfId="51" applyFont="1" applyBorder="1" applyAlignment="1" quotePrefix="1">
      <alignment horizontal="center" vertical="center"/>
    </xf>
    <xf numFmtId="38" fontId="11" fillId="0" borderId="31" xfId="51" applyFont="1" applyBorder="1" applyAlignment="1" quotePrefix="1">
      <alignment horizontal="right" vertical="center"/>
    </xf>
    <xf numFmtId="38" fontId="11" fillId="0" borderId="32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1" fillId="0" borderId="21" xfId="51" applyFont="1" applyBorder="1" applyAlignment="1" quotePrefix="1">
      <alignment horizontal="right" vertical="center"/>
    </xf>
    <xf numFmtId="38" fontId="12" fillId="0" borderId="43" xfId="51" applyFont="1" applyBorder="1" applyAlignment="1">
      <alignment vertical="center"/>
    </xf>
    <xf numFmtId="0" fontId="11" fillId="0" borderId="10" xfId="63" applyFont="1" applyBorder="1" applyAlignment="1">
      <alignment vertical="center"/>
      <protection/>
    </xf>
    <xf numFmtId="0" fontId="11" fillId="0" borderId="23" xfId="63" applyFont="1" applyBorder="1" applyAlignment="1">
      <alignment vertical="center"/>
      <protection/>
    </xf>
    <xf numFmtId="38" fontId="12" fillId="0" borderId="44" xfId="51" applyFont="1" applyBorder="1" applyAlignment="1">
      <alignment vertical="center"/>
    </xf>
    <xf numFmtId="38" fontId="12" fillId="0" borderId="44" xfId="51" applyFont="1" applyBorder="1" applyAlignment="1">
      <alignment horizontal="right" vertical="center"/>
    </xf>
    <xf numFmtId="38" fontId="11" fillId="0" borderId="29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0" fontId="11" fillId="0" borderId="20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11" fillId="0" borderId="29" xfId="63" applyFont="1" applyBorder="1" applyAlignment="1">
      <alignment vertical="center"/>
      <protection/>
    </xf>
    <xf numFmtId="0" fontId="11" fillId="0" borderId="24" xfId="63" applyFont="1" applyBorder="1" applyAlignment="1">
      <alignment vertical="center"/>
      <protection/>
    </xf>
    <xf numFmtId="0" fontId="11" fillId="0" borderId="25" xfId="63" applyFont="1" applyBorder="1" applyAlignment="1">
      <alignment vertical="center"/>
      <protection/>
    </xf>
    <xf numFmtId="0" fontId="11" fillId="0" borderId="28" xfId="63" applyFont="1" applyBorder="1" applyAlignment="1">
      <alignment vertical="center"/>
      <protection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8" fillId="0" borderId="0" xfId="51" applyFont="1" applyAlignment="1">
      <alignment horizontal="right"/>
    </xf>
    <xf numFmtId="38" fontId="8" fillId="0" borderId="49" xfId="51" applyFont="1" applyBorder="1" applyAlignment="1" applyProtection="1">
      <alignment horizontal="center" vertical="center" textRotation="255"/>
      <protection locked="0"/>
    </xf>
    <xf numFmtId="38" fontId="8" fillId="0" borderId="50" xfId="51" applyFont="1" applyBorder="1" applyAlignment="1" applyProtection="1">
      <alignment horizontal="center" vertical="center" textRotation="255"/>
      <protection locked="0"/>
    </xf>
    <xf numFmtId="38" fontId="8" fillId="0" borderId="51" xfId="51" applyFont="1" applyBorder="1" applyAlignment="1" applyProtection="1">
      <alignment horizontal="center" vertical="center" textRotation="255"/>
      <protection locked="0"/>
    </xf>
    <xf numFmtId="38" fontId="9" fillId="0" borderId="52" xfId="51" applyFont="1" applyBorder="1" applyAlignment="1">
      <alignment horizontal="center" vertical="center"/>
    </xf>
    <xf numFmtId="38" fontId="9" fillId="0" borderId="53" xfId="51" applyFont="1" applyBorder="1" applyAlignment="1">
      <alignment horizontal="center" vertical="center"/>
    </xf>
    <xf numFmtId="38" fontId="7" fillId="0" borderId="0" xfId="51" applyFont="1" applyAlignment="1">
      <alignment horizontal="center" vertical="center"/>
    </xf>
    <xf numFmtId="38" fontId="8" fillId="0" borderId="54" xfId="51" applyFont="1" applyBorder="1" applyAlignment="1">
      <alignment horizontal="center" vertical="center"/>
    </xf>
    <xf numFmtId="38" fontId="8" fillId="0" borderId="49" xfId="51" applyFont="1" applyBorder="1" applyAlignment="1">
      <alignment horizontal="center" vertical="center"/>
    </xf>
    <xf numFmtId="38" fontId="8" fillId="0" borderId="44" xfId="51" applyFont="1" applyBorder="1" applyAlignment="1">
      <alignment horizontal="center" vertical="center"/>
    </xf>
    <xf numFmtId="38" fontId="8" fillId="0" borderId="55" xfId="51" applyFont="1" applyBorder="1" applyAlignment="1">
      <alignment horizontal="center" vertical="center"/>
    </xf>
    <xf numFmtId="38" fontId="8" fillId="0" borderId="26" xfId="51" applyFont="1" applyBorder="1" applyAlignment="1">
      <alignment horizontal="center" vertical="center"/>
    </xf>
    <xf numFmtId="38" fontId="8" fillId="0" borderId="56" xfId="51" applyFont="1" applyBorder="1" applyAlignment="1">
      <alignment horizontal="center" vertical="center"/>
    </xf>
    <xf numFmtId="38" fontId="8" fillId="0" borderId="29" xfId="51" applyFont="1" applyBorder="1" applyAlignment="1">
      <alignment horizontal="center" vertical="center"/>
    </xf>
    <xf numFmtId="38" fontId="8" fillId="0" borderId="57" xfId="51" applyFont="1" applyBorder="1" applyAlignment="1">
      <alignment horizontal="center" vertical="center"/>
    </xf>
    <xf numFmtId="38" fontId="8" fillId="0" borderId="43" xfId="51" applyFont="1" applyBorder="1" applyAlignment="1">
      <alignment horizontal="center" vertical="center"/>
    </xf>
    <xf numFmtId="38" fontId="8" fillId="0" borderId="49" xfId="51" applyFont="1" applyBorder="1" applyAlignment="1">
      <alignment horizontal="center" vertical="center" textRotation="255"/>
    </xf>
    <xf numFmtId="38" fontId="8" fillId="0" borderId="50" xfId="51" applyFont="1" applyBorder="1" applyAlignment="1">
      <alignment horizontal="center" vertical="center" textRotation="255"/>
    </xf>
    <xf numFmtId="38" fontId="8" fillId="0" borderId="51" xfId="51" applyFont="1" applyBorder="1" applyAlignment="1">
      <alignment horizontal="center" vertical="center" textRotation="255"/>
    </xf>
    <xf numFmtId="38" fontId="8" fillId="0" borderId="58" xfId="51" applyFont="1" applyBorder="1" applyAlignment="1">
      <alignment horizontal="center" vertical="center" textRotation="255"/>
    </xf>
    <xf numFmtId="38" fontId="8" fillId="0" borderId="59" xfId="51" applyFont="1" applyBorder="1" applyAlignment="1">
      <alignment horizontal="center" vertical="center" textRotation="255"/>
    </xf>
    <xf numFmtId="38" fontId="8" fillId="0" borderId="60" xfId="51" applyFont="1" applyBorder="1" applyAlignment="1">
      <alignment horizontal="center" vertical="center" textRotation="255"/>
    </xf>
    <xf numFmtId="38" fontId="8" fillId="0" borderId="49" xfId="49" applyFont="1" applyBorder="1" applyAlignment="1" applyProtection="1">
      <alignment horizontal="center" vertical="center" textRotation="255"/>
      <protection locked="0"/>
    </xf>
    <xf numFmtId="38" fontId="8" fillId="0" borderId="50" xfId="49" applyFont="1" applyBorder="1" applyAlignment="1" applyProtection="1">
      <alignment horizontal="center" vertical="center" textRotation="255"/>
      <protection locked="0"/>
    </xf>
    <xf numFmtId="38" fontId="8" fillId="0" borderId="51" xfId="49" applyFont="1" applyBorder="1" applyAlignment="1" applyProtection="1">
      <alignment horizontal="center" vertical="center" textRotation="255"/>
      <protection locked="0"/>
    </xf>
    <xf numFmtId="38" fontId="9" fillId="0" borderId="52" xfId="49" applyFont="1" applyBorder="1" applyAlignment="1">
      <alignment horizontal="center" vertical="center"/>
    </xf>
    <xf numFmtId="38" fontId="9" fillId="0" borderId="53" xfId="49" applyFont="1" applyBorder="1" applyAlignment="1">
      <alignment horizontal="center" vertical="center"/>
    </xf>
    <xf numFmtId="38" fontId="7" fillId="0" borderId="0" xfId="49" applyFont="1" applyAlignment="1">
      <alignment horizontal="center" vertical="center"/>
    </xf>
    <xf numFmtId="38" fontId="8" fillId="0" borderId="54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/>
    </xf>
    <xf numFmtId="38" fontId="8" fillId="0" borderId="44" xfId="49" applyFont="1" applyBorder="1" applyAlignment="1">
      <alignment horizontal="center" vertical="center"/>
    </xf>
    <xf numFmtId="38" fontId="8" fillId="0" borderId="55" xfId="49" applyFont="1" applyBorder="1" applyAlignment="1">
      <alignment horizontal="center" vertical="center"/>
    </xf>
    <xf numFmtId="38" fontId="8" fillId="0" borderId="26" xfId="49" applyFont="1" applyBorder="1" applyAlignment="1">
      <alignment horizontal="center" vertical="center"/>
    </xf>
    <xf numFmtId="38" fontId="8" fillId="0" borderId="56" xfId="49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38" fontId="8" fillId="0" borderId="57" xfId="49" applyFont="1" applyBorder="1" applyAlignment="1">
      <alignment horizontal="center" vertical="center"/>
    </xf>
    <xf numFmtId="38" fontId="8" fillId="0" borderId="43" xfId="49" applyFont="1" applyBorder="1" applyAlignment="1">
      <alignment horizontal="center" vertical="center"/>
    </xf>
    <xf numFmtId="38" fontId="8" fillId="0" borderId="49" xfId="49" applyFont="1" applyBorder="1" applyAlignment="1">
      <alignment horizontal="center" vertical="center" textRotation="255"/>
    </xf>
    <xf numFmtId="38" fontId="8" fillId="0" borderId="50" xfId="49" applyFont="1" applyBorder="1" applyAlignment="1">
      <alignment horizontal="center" vertical="center" textRotation="255"/>
    </xf>
    <xf numFmtId="38" fontId="8" fillId="0" borderId="51" xfId="49" applyFont="1" applyBorder="1" applyAlignment="1">
      <alignment horizontal="center" vertical="center" textRotation="255"/>
    </xf>
    <xf numFmtId="38" fontId="8" fillId="0" borderId="58" xfId="49" applyFont="1" applyBorder="1" applyAlignment="1">
      <alignment horizontal="center" vertical="center" textRotation="255"/>
    </xf>
    <xf numFmtId="38" fontId="8" fillId="0" borderId="59" xfId="49" applyFont="1" applyBorder="1" applyAlignment="1">
      <alignment horizontal="center" vertical="center" textRotation="255"/>
    </xf>
    <xf numFmtId="38" fontId="8" fillId="0" borderId="60" xfId="49" applyFont="1" applyBorder="1" applyAlignment="1">
      <alignment horizontal="center" vertical="center" textRotation="255"/>
    </xf>
    <xf numFmtId="38" fontId="7" fillId="0" borderId="0" xfId="52" applyFont="1" applyAlignment="1">
      <alignment horizontal="center" vertical="center"/>
    </xf>
    <xf numFmtId="38" fontId="8" fillId="0" borderId="0" xfId="52" applyFont="1" applyAlignment="1">
      <alignment/>
    </xf>
    <xf numFmtId="38" fontId="8" fillId="0" borderId="0" xfId="52" applyFont="1" applyAlignment="1">
      <alignment/>
    </xf>
    <xf numFmtId="38" fontId="8" fillId="0" borderId="0" xfId="52" applyFont="1" applyAlignment="1">
      <alignment horizontal="right" vertical="center"/>
    </xf>
    <xf numFmtId="38" fontId="8" fillId="0" borderId="0" xfId="52" applyFont="1" applyAlignment="1">
      <alignment vertical="center"/>
    </xf>
    <xf numFmtId="38" fontId="8" fillId="0" borderId="54" xfId="52" applyFont="1" applyBorder="1" applyAlignment="1">
      <alignment horizontal="center" vertical="center"/>
    </xf>
    <xf numFmtId="38" fontId="8" fillId="0" borderId="44" xfId="52" applyFont="1" applyBorder="1" applyAlignment="1">
      <alignment horizontal="center" vertical="center"/>
    </xf>
    <xf numFmtId="38" fontId="8" fillId="0" borderId="26" xfId="52" applyFont="1" applyBorder="1" applyAlignment="1">
      <alignment horizontal="center" vertical="center"/>
    </xf>
    <xf numFmtId="38" fontId="8" fillId="0" borderId="56" xfId="52" applyFont="1" applyBorder="1" applyAlignment="1">
      <alignment horizontal="center" vertical="center"/>
    </xf>
    <xf numFmtId="38" fontId="8" fillId="0" borderId="29" xfId="52" applyFont="1" applyBorder="1" applyAlignment="1">
      <alignment horizontal="center" vertical="center"/>
    </xf>
    <xf numFmtId="38" fontId="8" fillId="0" borderId="57" xfId="52" applyFont="1" applyBorder="1" applyAlignment="1">
      <alignment horizontal="center" vertical="center"/>
    </xf>
    <xf numFmtId="38" fontId="8" fillId="0" borderId="49" xfId="52" applyFont="1" applyBorder="1" applyAlignment="1">
      <alignment horizontal="center" vertical="center"/>
    </xf>
    <xf numFmtId="38" fontId="8" fillId="0" borderId="55" xfId="52" applyFont="1" applyBorder="1" applyAlignment="1">
      <alignment horizontal="center" vertical="center"/>
    </xf>
    <xf numFmtId="38" fontId="8" fillId="0" borderId="37" xfId="52" applyFont="1" applyBorder="1" applyAlignment="1">
      <alignment horizontal="center" vertical="center"/>
    </xf>
    <xf numFmtId="38" fontId="8" fillId="0" borderId="43" xfId="52" applyFont="1" applyBorder="1" applyAlignment="1">
      <alignment horizontal="center" vertical="center"/>
    </xf>
    <xf numFmtId="38" fontId="8" fillId="0" borderId="58" xfId="52" applyFont="1" applyBorder="1" applyAlignment="1">
      <alignment horizontal="center" vertical="center" textRotation="255"/>
    </xf>
    <xf numFmtId="38" fontId="8" fillId="0" borderId="47" xfId="52" applyFont="1" applyBorder="1" applyAlignment="1" quotePrefix="1">
      <alignment horizontal="distributed" vertical="center"/>
    </xf>
    <xf numFmtId="178" fontId="11" fillId="0" borderId="20" xfId="64" applyNumberFormat="1" applyFont="1" applyBorder="1" applyAlignment="1">
      <alignment vertical="center" wrapText="1"/>
      <protection/>
    </xf>
    <xf numFmtId="178" fontId="11" fillId="0" borderId="26" xfId="64" applyNumberFormat="1" applyFont="1" applyBorder="1" applyAlignment="1">
      <alignment vertical="center" wrapText="1"/>
      <protection/>
    </xf>
    <xf numFmtId="38" fontId="11" fillId="0" borderId="20" xfId="52" applyFont="1" applyBorder="1" applyAlignment="1" quotePrefix="1">
      <alignment horizontal="right" vertical="center"/>
    </xf>
    <xf numFmtId="38" fontId="11" fillId="0" borderId="20" xfId="52" applyFont="1" applyBorder="1" applyAlignment="1">
      <alignment vertical="center"/>
    </xf>
    <xf numFmtId="38" fontId="11" fillId="0" borderId="26" xfId="52" applyFont="1" applyBorder="1" applyAlignment="1">
      <alignment vertical="center"/>
    </xf>
    <xf numFmtId="38" fontId="11" fillId="0" borderId="24" xfId="52" applyFont="1" applyBorder="1" applyAlignment="1" applyProtection="1">
      <alignment vertical="center"/>
      <protection locked="0"/>
    </xf>
    <xf numFmtId="38" fontId="8" fillId="0" borderId="59" xfId="52" applyFont="1" applyBorder="1" applyAlignment="1">
      <alignment horizontal="center" vertical="center" textRotation="255"/>
    </xf>
    <xf numFmtId="38" fontId="8" fillId="0" borderId="19" xfId="52" applyFont="1" applyBorder="1" applyAlignment="1" quotePrefix="1">
      <alignment horizontal="distributed" vertical="center"/>
    </xf>
    <xf numFmtId="178" fontId="11" fillId="0" borderId="10" xfId="64" applyNumberFormat="1" applyFont="1" applyBorder="1" applyAlignment="1">
      <alignment vertical="center" wrapText="1"/>
      <protection/>
    </xf>
    <xf numFmtId="178" fontId="11" fillId="0" borderId="25" xfId="64" applyNumberFormat="1" applyFont="1" applyBorder="1" applyAlignment="1">
      <alignment vertical="center" wrapText="1"/>
      <protection/>
    </xf>
    <xf numFmtId="38" fontId="11" fillId="0" borderId="11" xfId="52" applyFont="1" applyBorder="1" applyAlignment="1" quotePrefix="1">
      <alignment horizontal="right" vertical="center"/>
    </xf>
    <xf numFmtId="38" fontId="11" fillId="0" borderId="10" xfId="52" applyFont="1" applyBorder="1" applyAlignment="1">
      <alignment vertical="center"/>
    </xf>
    <xf numFmtId="38" fontId="11" fillId="0" borderId="21" xfId="52" applyFont="1" applyBorder="1" applyAlignment="1">
      <alignment vertical="center"/>
    </xf>
    <xf numFmtId="38" fontId="11" fillId="0" borderId="22" xfId="52" applyFont="1" applyBorder="1" applyAlignment="1" applyProtection="1">
      <alignment vertical="center"/>
      <protection locked="0"/>
    </xf>
    <xf numFmtId="38" fontId="8" fillId="0" borderId="17" xfId="52" applyFont="1" applyFill="1" applyBorder="1" applyAlignment="1">
      <alignment horizontal="distributed" vertical="center"/>
    </xf>
    <xf numFmtId="38" fontId="8" fillId="0" borderId="19" xfId="52" applyFont="1" applyBorder="1" applyAlignment="1">
      <alignment horizontal="distributed" vertical="center"/>
    </xf>
    <xf numFmtId="38" fontId="8" fillId="0" borderId="60" xfId="52" applyFont="1" applyBorder="1" applyAlignment="1">
      <alignment horizontal="center" vertical="center" textRotation="255"/>
    </xf>
    <xf numFmtId="38" fontId="9" fillId="0" borderId="18" xfId="52" applyFont="1" applyBorder="1" applyAlignment="1" quotePrefix="1">
      <alignment horizontal="center" vertical="center"/>
    </xf>
    <xf numFmtId="38" fontId="12" fillId="0" borderId="12" xfId="52" applyFont="1" applyBorder="1" applyAlignment="1">
      <alignment vertical="center"/>
    </xf>
    <xf numFmtId="38" fontId="12" fillId="0" borderId="36" xfId="52" applyFont="1" applyBorder="1" applyAlignment="1">
      <alignment vertical="center"/>
    </xf>
    <xf numFmtId="38" fontId="8" fillId="0" borderId="15" xfId="52" applyFont="1" applyBorder="1" applyAlignment="1">
      <alignment horizontal="distributed" vertical="center"/>
    </xf>
    <xf numFmtId="38" fontId="11" fillId="0" borderId="21" xfId="52" applyFont="1" applyBorder="1" applyAlignment="1" applyProtection="1">
      <alignment vertical="center"/>
      <protection locked="0"/>
    </xf>
    <xf numFmtId="38" fontId="11" fillId="0" borderId="25" xfId="52" applyFont="1" applyBorder="1" applyAlignment="1">
      <alignment vertical="center"/>
    </xf>
    <xf numFmtId="38" fontId="11" fillId="0" borderId="23" xfId="52" applyFont="1" applyBorder="1" applyAlignment="1" applyProtection="1">
      <alignment vertical="center"/>
      <protection locked="0"/>
    </xf>
    <xf numFmtId="38" fontId="8" fillId="0" borderId="16" xfId="52" applyFont="1" applyBorder="1" applyAlignment="1" quotePrefix="1">
      <alignment horizontal="distributed" vertical="center"/>
    </xf>
    <xf numFmtId="38" fontId="11" fillId="0" borderId="22" xfId="52" applyFont="1" applyBorder="1" applyAlignment="1">
      <alignment vertical="center"/>
    </xf>
    <xf numFmtId="38" fontId="11" fillId="0" borderId="10" xfId="52" applyFont="1" applyBorder="1" applyAlignment="1" quotePrefix="1">
      <alignment horizontal="right" vertical="center"/>
    </xf>
    <xf numFmtId="38" fontId="8" fillId="0" borderId="16" xfId="52" applyFont="1" applyBorder="1" applyAlignment="1">
      <alignment horizontal="distributed" vertical="center"/>
    </xf>
    <xf numFmtId="38" fontId="12" fillId="0" borderId="34" xfId="52" applyFont="1" applyBorder="1" applyAlignment="1">
      <alignment vertical="center"/>
    </xf>
    <xf numFmtId="38" fontId="12" fillId="0" borderId="14" xfId="52" applyFont="1" applyBorder="1" applyAlignment="1" applyProtection="1">
      <alignment vertical="center"/>
      <protection locked="0"/>
    </xf>
    <xf numFmtId="38" fontId="12" fillId="0" borderId="34" xfId="52" applyFont="1" applyBorder="1" applyAlignment="1" applyProtection="1">
      <alignment vertical="center"/>
      <protection locked="0"/>
    </xf>
    <xf numFmtId="38" fontId="12" fillId="0" borderId="34" xfId="52" applyFont="1" applyBorder="1" applyAlignment="1">
      <alignment horizontal="right" vertical="center"/>
    </xf>
    <xf numFmtId="38" fontId="12" fillId="0" borderId="35" xfId="52" applyFont="1" applyBorder="1" applyAlignment="1" applyProtection="1">
      <alignment vertical="center"/>
      <protection locked="0"/>
    </xf>
    <xf numFmtId="3" fontId="11" fillId="0" borderId="20" xfId="64" applyNumberFormat="1" applyFont="1" applyBorder="1" applyAlignment="1">
      <alignment vertical="center"/>
      <protection/>
    </xf>
    <xf numFmtId="3" fontId="11" fillId="0" borderId="26" xfId="64" applyNumberFormat="1" applyFont="1" applyBorder="1" applyAlignment="1">
      <alignment vertical="center"/>
      <protection/>
    </xf>
    <xf numFmtId="38" fontId="11" fillId="0" borderId="11" xfId="52" applyFont="1" applyBorder="1" applyAlignment="1">
      <alignment horizontal="right" vertical="center"/>
    </xf>
    <xf numFmtId="3" fontId="11" fillId="0" borderId="10" xfId="64" applyNumberFormat="1" applyFont="1" applyBorder="1" applyAlignment="1">
      <alignment vertical="center"/>
      <protection/>
    </xf>
    <xf numFmtId="3" fontId="11" fillId="0" borderId="25" xfId="64" applyNumberFormat="1" applyFont="1" applyBorder="1" applyAlignment="1">
      <alignment vertical="center"/>
      <protection/>
    </xf>
    <xf numFmtId="38" fontId="11" fillId="0" borderId="10" xfId="52" applyFont="1" applyBorder="1" applyAlignment="1">
      <alignment horizontal="right" vertical="center"/>
    </xf>
    <xf numFmtId="38" fontId="12" fillId="0" borderId="12" xfId="52" applyFont="1" applyBorder="1" applyAlignment="1">
      <alignment horizontal="right" vertical="center"/>
    </xf>
    <xf numFmtId="0" fontId="11" fillId="0" borderId="11" xfId="52" applyNumberFormat="1" applyFont="1" applyBorder="1" applyAlignment="1" quotePrefix="1">
      <alignment horizontal="right" vertical="center"/>
    </xf>
    <xf numFmtId="38" fontId="11" fillId="0" borderId="25" xfId="52" applyFont="1" applyBorder="1" applyAlignment="1" applyProtection="1">
      <alignment vertical="center"/>
      <protection locked="0"/>
    </xf>
    <xf numFmtId="38" fontId="11" fillId="0" borderId="23" xfId="52" applyFont="1" applyBorder="1" applyAlignment="1">
      <alignment vertical="center"/>
    </xf>
    <xf numFmtId="38" fontId="11" fillId="0" borderId="27" xfId="52" applyFont="1" applyBorder="1" applyAlignment="1" applyProtection="1">
      <alignment vertical="center"/>
      <protection locked="0"/>
    </xf>
    <xf numFmtId="0" fontId="0" fillId="0" borderId="0" xfId="64" applyAlignment="1">
      <alignment horizontal="distributed" vertical="center"/>
      <protection/>
    </xf>
    <xf numFmtId="38" fontId="9" fillId="0" borderId="48" xfId="52" applyFont="1" applyBorder="1" applyAlignment="1" quotePrefix="1">
      <alignment horizontal="center" vertical="center"/>
    </xf>
    <xf numFmtId="38" fontId="12" fillId="0" borderId="37" xfId="52" applyFont="1" applyBorder="1" applyAlignment="1">
      <alignment horizontal="right" vertical="center"/>
    </xf>
    <xf numFmtId="38" fontId="12" fillId="0" borderId="37" xfId="52" applyFont="1" applyBorder="1" applyAlignment="1">
      <alignment vertical="center"/>
    </xf>
    <xf numFmtId="38" fontId="12" fillId="0" borderId="38" xfId="52" applyFont="1" applyBorder="1" applyAlignment="1">
      <alignment vertical="center"/>
    </xf>
    <xf numFmtId="38" fontId="10" fillId="0" borderId="16" xfId="52" applyFont="1" applyBorder="1" applyAlignment="1" quotePrefix="1">
      <alignment horizontal="distributed" vertical="center"/>
    </xf>
    <xf numFmtId="38" fontId="11" fillId="0" borderId="10" xfId="52" applyFont="1" applyBorder="1" applyAlignment="1" applyProtection="1">
      <alignment vertical="center"/>
      <protection locked="0"/>
    </xf>
    <xf numFmtId="38" fontId="11" fillId="0" borderId="30" xfId="52" applyFont="1" applyBorder="1" applyAlignment="1">
      <alignment vertical="center"/>
    </xf>
    <xf numFmtId="38" fontId="11" fillId="0" borderId="27" xfId="52" applyFont="1" applyBorder="1" applyAlignment="1">
      <alignment vertical="center"/>
    </xf>
    <xf numFmtId="38" fontId="8" fillId="0" borderId="15" xfId="52" applyFont="1" applyBorder="1" applyAlignment="1">
      <alignment vertical="center"/>
    </xf>
    <xf numFmtId="38" fontId="12" fillId="0" borderId="14" xfId="52" applyFont="1" applyBorder="1" applyAlignment="1">
      <alignment horizontal="right" vertical="center"/>
    </xf>
    <xf numFmtId="38" fontId="12" fillId="0" borderId="14" xfId="52" applyFont="1" applyBorder="1" applyAlignment="1">
      <alignment vertical="center"/>
    </xf>
    <xf numFmtId="38" fontId="12" fillId="0" borderId="35" xfId="52" applyFont="1" applyBorder="1" applyAlignment="1">
      <alignment vertical="center"/>
    </xf>
    <xf numFmtId="38" fontId="8" fillId="0" borderId="49" xfId="52" applyFont="1" applyBorder="1" applyAlignment="1" applyProtection="1">
      <alignment horizontal="center" vertical="center" textRotation="255"/>
      <protection locked="0"/>
    </xf>
    <xf numFmtId="38" fontId="8" fillId="0" borderId="20" xfId="52" applyFont="1" applyBorder="1" applyAlignment="1" quotePrefix="1">
      <alignment horizontal="center" vertical="center"/>
    </xf>
    <xf numFmtId="38" fontId="11" fillId="0" borderId="26" xfId="52" applyFont="1" applyBorder="1" applyAlignment="1" applyProtection="1">
      <alignment vertical="center"/>
      <protection locked="0"/>
    </xf>
    <xf numFmtId="38" fontId="8" fillId="0" borderId="50" xfId="52" applyFont="1" applyBorder="1" applyAlignment="1" applyProtection="1">
      <alignment horizontal="center" vertical="center" textRotation="255"/>
      <protection locked="0"/>
    </xf>
    <xf numFmtId="38" fontId="8" fillId="0" borderId="11" xfId="52" applyFont="1" applyBorder="1" applyAlignment="1" quotePrefix="1">
      <alignment horizontal="distributed" vertical="center"/>
    </xf>
    <xf numFmtId="38" fontId="8" fillId="0" borderId="51" xfId="52" applyFont="1" applyBorder="1" applyAlignment="1" applyProtection="1">
      <alignment horizontal="center" vertical="center" textRotation="255"/>
      <protection locked="0"/>
    </xf>
    <xf numFmtId="38" fontId="9" fillId="0" borderId="13" xfId="52" applyFont="1" applyBorder="1" applyAlignment="1" quotePrefix="1">
      <alignment horizontal="center" vertical="center"/>
    </xf>
    <xf numFmtId="38" fontId="12" fillId="0" borderId="39" xfId="52" applyFont="1" applyBorder="1" applyAlignment="1">
      <alignment vertical="center"/>
    </xf>
    <xf numFmtId="38" fontId="8" fillId="0" borderId="11" xfId="52" applyFont="1" applyBorder="1" applyAlignment="1">
      <alignment horizontal="center" vertical="center"/>
    </xf>
    <xf numFmtId="38" fontId="8" fillId="0" borderId="10" xfId="52" applyFont="1" applyBorder="1" applyAlignment="1" quotePrefix="1">
      <alignment horizontal="distributed" vertical="center"/>
    </xf>
    <xf numFmtId="0" fontId="8" fillId="0" borderId="11" xfId="52" applyNumberFormat="1" applyFont="1" applyBorder="1" applyAlignment="1" quotePrefix="1">
      <alignment horizontal="distributed" vertical="center"/>
    </xf>
    <xf numFmtId="38" fontId="9" fillId="0" borderId="14" xfId="52" applyFont="1" applyBorder="1" applyAlignment="1" quotePrefix="1">
      <alignment horizontal="center" vertical="center"/>
    </xf>
    <xf numFmtId="38" fontId="12" fillId="0" borderId="40" xfId="52" applyFont="1" applyBorder="1" applyAlignment="1">
      <alignment vertical="center"/>
    </xf>
    <xf numFmtId="38" fontId="8" fillId="0" borderId="11" xfId="52" applyFont="1" applyBorder="1" applyAlignment="1">
      <alignment horizontal="distributed" vertical="center"/>
    </xf>
    <xf numFmtId="38" fontId="9" fillId="0" borderId="52" xfId="52" applyFont="1" applyBorder="1" applyAlignment="1">
      <alignment horizontal="center" vertical="center"/>
    </xf>
    <xf numFmtId="38" fontId="9" fillId="0" borderId="53" xfId="52" applyFont="1" applyBorder="1" applyAlignment="1">
      <alignment horizontal="center" vertical="center"/>
    </xf>
    <xf numFmtId="38" fontId="12" fillId="0" borderId="41" xfId="52" applyFont="1" applyBorder="1" applyAlignment="1">
      <alignment vertical="center"/>
    </xf>
    <xf numFmtId="38" fontId="12" fillId="0" borderId="41" xfId="52" applyFont="1" applyBorder="1" applyAlignment="1">
      <alignment horizontal="right" vertical="center"/>
    </xf>
    <xf numFmtId="38" fontId="12" fillId="0" borderId="42" xfId="52" applyFont="1" applyBorder="1" applyAlignment="1">
      <alignment vertical="center"/>
    </xf>
    <xf numFmtId="38" fontId="8" fillId="0" borderId="0" xfId="52" applyFont="1" applyBorder="1" applyAlignment="1">
      <alignment vertical="center"/>
    </xf>
    <xf numFmtId="38" fontId="8" fillId="0" borderId="49" xfId="52" applyFont="1" applyBorder="1" applyAlignment="1">
      <alignment horizontal="center" vertical="center" textRotation="255"/>
    </xf>
    <xf numFmtId="38" fontId="8" fillId="0" borderId="20" xfId="52" applyFont="1" applyBorder="1" applyAlignment="1">
      <alignment horizontal="distributed" vertical="center"/>
    </xf>
    <xf numFmtId="38" fontId="11" fillId="0" borderId="20" xfId="52" applyFont="1" applyBorder="1" applyAlignment="1">
      <alignment horizontal="right" vertical="center"/>
    </xf>
    <xf numFmtId="38" fontId="8" fillId="0" borderId="50" xfId="52" applyFont="1" applyBorder="1" applyAlignment="1">
      <alignment horizontal="center" vertical="center" textRotation="255"/>
    </xf>
    <xf numFmtId="38" fontId="8" fillId="0" borderId="10" xfId="52" applyFont="1" applyBorder="1" applyAlignment="1">
      <alignment horizontal="distributed" vertical="center"/>
    </xf>
    <xf numFmtId="38" fontId="8" fillId="0" borderId="51" xfId="52" applyFont="1" applyBorder="1" applyAlignment="1">
      <alignment horizontal="center" vertical="center" textRotation="255"/>
    </xf>
    <xf numFmtId="38" fontId="9" fillId="0" borderId="12" xfId="52" applyFont="1" applyBorder="1" applyAlignment="1" quotePrefix="1">
      <alignment horizontal="center" vertical="center"/>
    </xf>
    <xf numFmtId="38" fontId="11" fillId="0" borderId="31" xfId="52" applyFont="1" applyBorder="1" applyAlignment="1" quotePrefix="1">
      <alignment horizontal="right" vertical="center"/>
    </xf>
    <xf numFmtId="38" fontId="11" fillId="0" borderId="32" xfId="52" applyFont="1" applyBorder="1" applyAlignment="1">
      <alignment vertical="center"/>
    </xf>
    <xf numFmtId="38" fontId="11" fillId="0" borderId="33" xfId="52" applyFont="1" applyBorder="1" applyAlignment="1">
      <alignment vertical="center"/>
    </xf>
    <xf numFmtId="38" fontId="11" fillId="0" borderId="21" xfId="52" applyFont="1" applyBorder="1" applyAlignment="1" quotePrefix="1">
      <alignment horizontal="right" vertical="center"/>
    </xf>
    <xf numFmtId="38" fontId="12" fillId="0" borderId="43" xfId="52" applyFont="1" applyBorder="1" applyAlignment="1">
      <alignment vertical="center"/>
    </xf>
    <xf numFmtId="0" fontId="11" fillId="0" borderId="10" xfId="64" applyFont="1" applyBorder="1" applyAlignment="1">
      <alignment vertical="center"/>
      <protection/>
    </xf>
    <xf numFmtId="0" fontId="11" fillId="0" borderId="23" xfId="64" applyFont="1" applyBorder="1" applyAlignment="1">
      <alignment vertical="center"/>
      <protection/>
    </xf>
    <xf numFmtId="38" fontId="12" fillId="0" borderId="44" xfId="52" applyFont="1" applyBorder="1" applyAlignment="1">
      <alignment vertical="center"/>
    </xf>
    <xf numFmtId="38" fontId="12" fillId="0" borderId="44" xfId="52" applyFont="1" applyBorder="1" applyAlignment="1">
      <alignment horizontal="right" vertical="center"/>
    </xf>
    <xf numFmtId="38" fontId="11" fillId="0" borderId="29" xfId="52" applyFont="1" applyBorder="1" applyAlignment="1">
      <alignment vertical="center"/>
    </xf>
    <xf numFmtId="38" fontId="11" fillId="0" borderId="28" xfId="52" applyFont="1" applyBorder="1" applyAlignment="1">
      <alignment vertical="center"/>
    </xf>
    <xf numFmtId="0" fontId="11" fillId="0" borderId="20" xfId="64" applyFont="1" applyBorder="1" applyAlignment="1">
      <alignment vertical="center"/>
      <protection/>
    </xf>
    <xf numFmtId="0" fontId="11" fillId="0" borderId="26" xfId="64" applyFont="1" applyBorder="1" applyAlignment="1">
      <alignment vertical="center"/>
      <protection/>
    </xf>
    <xf numFmtId="0" fontId="11" fillId="0" borderId="29" xfId="64" applyFont="1" applyBorder="1" applyAlignment="1">
      <alignment vertical="center"/>
      <protection/>
    </xf>
    <xf numFmtId="0" fontId="11" fillId="0" borderId="24" xfId="64" applyFont="1" applyBorder="1" applyAlignment="1">
      <alignment vertical="center"/>
      <protection/>
    </xf>
    <xf numFmtId="0" fontId="11" fillId="0" borderId="25" xfId="64" applyFont="1" applyBorder="1" applyAlignment="1">
      <alignment vertical="center"/>
      <protection/>
    </xf>
    <xf numFmtId="0" fontId="11" fillId="0" borderId="28" xfId="64" applyFont="1" applyBorder="1" applyAlignment="1">
      <alignment vertical="center"/>
      <protection/>
    </xf>
    <xf numFmtId="38" fontId="12" fillId="0" borderId="45" xfId="52" applyFont="1" applyBorder="1" applyAlignment="1">
      <alignment vertical="center"/>
    </xf>
    <xf numFmtId="38" fontId="12" fillId="0" borderId="46" xfId="52" applyFont="1" applyBorder="1" applyAlignment="1">
      <alignment vertical="center"/>
    </xf>
    <xf numFmtId="38" fontId="8" fillId="0" borderId="0" xfId="52" applyFont="1" applyAlignment="1">
      <alignment horizontal="right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70\&#31992;&#23798;&#24066;&#12501;&#12449;&#12452;&#12523;&#12469;&#12540;&#12496;\i_kikakuhisho&#65288;&#20225;&#30011;&#31192;&#26360;&#35506;&#65289;\&#20225;&#30011;&#35519;&#25972;&#20418;\&#32113;&#35336;\&#21508;&#31278;&#32113;&#35336;&#12487;&#12540;&#12479;\&#31992;&#23798;&#24066;\&#20154;&#21475;&#12539;&#19990;&#24111;&#25968;\&#34892;&#25919;&#21306;&#38598;&#35336;&#34920;\&#20154;&#21475;&#19990;&#24111;&#25968;(H30&#34892;&#25919;&#2130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3月"/>
      <sheetName val="2月"/>
      <sheetName val="1月"/>
      <sheetName val="12月"/>
      <sheetName val="11月"/>
      <sheetName val="10月"/>
      <sheetName val="9月"/>
      <sheetName val="8月"/>
      <sheetName val="7月"/>
      <sheetName val="6月"/>
      <sheetName val="5月"/>
      <sheetName val="4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289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tabSelected="1" view="pageBreakPreview" zoomScale="60" zoomScaleNormal="85" workbookViewId="0" topLeftCell="A1">
      <selection activeCell="Q12" sqref="Q12"/>
    </sheetView>
  </sheetViews>
  <sheetFormatPr defaultColWidth="8.796875" defaultRowHeight="14.25"/>
  <cols>
    <col min="1" max="1" width="4.3984375" style="244" bestFit="1" customWidth="1"/>
    <col min="2" max="2" width="15" style="244" customWidth="1"/>
    <col min="3" max="6" width="10.8984375" style="245" customWidth="1"/>
    <col min="7" max="7" width="10.8984375" style="363" customWidth="1"/>
    <col min="8" max="12" width="10.69921875" style="245" customWidth="1"/>
    <col min="13" max="13" width="9" style="244" customWidth="1"/>
    <col min="14" max="16384" width="9" style="244" customWidth="1"/>
  </cols>
  <sheetData>
    <row r="1" spans="1:12" ht="21.75" customHeight="1">
      <c r="A1" s="243" t="s">
        <v>227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2" spans="7:12" ht="21.75" customHeight="1" thickBot="1">
      <c r="G2" s="246"/>
      <c r="H2" s="247"/>
      <c r="I2" s="247"/>
      <c r="J2" s="247"/>
      <c r="K2" s="247"/>
      <c r="L2" s="246" t="s">
        <v>228</v>
      </c>
    </row>
    <row r="3" spans="1:12" s="247" customFormat="1" ht="21" customHeight="1" thickBot="1">
      <c r="A3" s="248" t="s">
        <v>229</v>
      </c>
      <c r="B3" s="249" t="s">
        <v>230</v>
      </c>
      <c r="C3" s="250" t="s">
        <v>0</v>
      </c>
      <c r="D3" s="251"/>
      <c r="E3" s="252"/>
      <c r="F3" s="250" t="s">
        <v>231</v>
      </c>
      <c r="G3" s="251"/>
      <c r="H3" s="252"/>
      <c r="I3" s="250" t="s">
        <v>232</v>
      </c>
      <c r="J3" s="251"/>
      <c r="K3" s="252"/>
      <c r="L3" s="253" t="s">
        <v>1</v>
      </c>
    </row>
    <row r="4" spans="1:12" s="247" customFormat="1" ht="21" customHeight="1" thickBot="1">
      <c r="A4" s="254"/>
      <c r="B4" s="255"/>
      <c r="C4" s="256" t="s">
        <v>233</v>
      </c>
      <c r="D4" s="256" t="s">
        <v>234</v>
      </c>
      <c r="E4" s="256" t="s">
        <v>235</v>
      </c>
      <c r="F4" s="256" t="s">
        <v>233</v>
      </c>
      <c r="G4" s="256" t="s">
        <v>234</v>
      </c>
      <c r="H4" s="256" t="s">
        <v>235</v>
      </c>
      <c r="I4" s="256" t="s">
        <v>233</v>
      </c>
      <c r="J4" s="256" t="s">
        <v>236</v>
      </c>
      <c r="K4" s="256" t="s">
        <v>235</v>
      </c>
      <c r="L4" s="257"/>
    </row>
    <row r="5" spans="1:12" s="247" customFormat="1" ht="21" customHeight="1">
      <c r="A5" s="258" t="s">
        <v>237</v>
      </c>
      <c r="B5" s="259" t="s">
        <v>2</v>
      </c>
      <c r="C5" s="260">
        <v>1280</v>
      </c>
      <c r="D5" s="260">
        <v>52</v>
      </c>
      <c r="E5" s="260">
        <v>1332</v>
      </c>
      <c r="F5" s="261">
        <v>1295</v>
      </c>
      <c r="G5" s="262">
        <v>26</v>
      </c>
      <c r="H5" s="263">
        <v>1321</v>
      </c>
      <c r="I5" s="263">
        <v>2575</v>
      </c>
      <c r="J5" s="263">
        <v>78</v>
      </c>
      <c r="K5" s="264">
        <v>2653</v>
      </c>
      <c r="L5" s="265">
        <v>1248</v>
      </c>
    </row>
    <row r="6" spans="1:12" s="247" customFormat="1" ht="21" customHeight="1">
      <c r="A6" s="266"/>
      <c r="B6" s="267" t="s">
        <v>3</v>
      </c>
      <c r="C6" s="268">
        <v>1065</v>
      </c>
      <c r="D6" s="268">
        <v>35</v>
      </c>
      <c r="E6" s="268">
        <v>1100</v>
      </c>
      <c r="F6" s="269">
        <v>1189</v>
      </c>
      <c r="G6" s="270">
        <v>7</v>
      </c>
      <c r="H6" s="271">
        <v>1196</v>
      </c>
      <c r="I6" s="271">
        <v>2254</v>
      </c>
      <c r="J6" s="271">
        <v>42</v>
      </c>
      <c r="K6" s="272">
        <v>2296</v>
      </c>
      <c r="L6" s="273">
        <v>1003</v>
      </c>
    </row>
    <row r="7" spans="1:12" s="247" customFormat="1" ht="21" customHeight="1">
      <c r="A7" s="266"/>
      <c r="B7" s="267" t="s">
        <v>94</v>
      </c>
      <c r="C7" s="268">
        <v>855</v>
      </c>
      <c r="D7" s="268">
        <v>2</v>
      </c>
      <c r="E7" s="268">
        <v>857</v>
      </c>
      <c r="F7" s="269">
        <v>993</v>
      </c>
      <c r="G7" s="270">
        <v>2</v>
      </c>
      <c r="H7" s="271">
        <v>995</v>
      </c>
      <c r="I7" s="271">
        <v>1848</v>
      </c>
      <c r="J7" s="271">
        <v>4</v>
      </c>
      <c r="K7" s="272">
        <v>1852</v>
      </c>
      <c r="L7" s="273">
        <v>751</v>
      </c>
    </row>
    <row r="8" spans="1:12" s="247" customFormat="1" ht="21" customHeight="1">
      <c r="A8" s="266"/>
      <c r="B8" s="274" t="s">
        <v>95</v>
      </c>
      <c r="C8" s="268">
        <v>962</v>
      </c>
      <c r="D8" s="268">
        <v>3</v>
      </c>
      <c r="E8" s="268">
        <v>965</v>
      </c>
      <c r="F8" s="269">
        <v>1052</v>
      </c>
      <c r="G8" s="270">
        <v>2</v>
      </c>
      <c r="H8" s="271">
        <v>1054</v>
      </c>
      <c r="I8" s="271">
        <v>2014</v>
      </c>
      <c r="J8" s="271">
        <v>5</v>
      </c>
      <c r="K8" s="272">
        <v>2019</v>
      </c>
      <c r="L8" s="273">
        <v>841</v>
      </c>
    </row>
    <row r="9" spans="1:12" s="247" customFormat="1" ht="21" customHeight="1">
      <c r="A9" s="266"/>
      <c r="B9" s="275" t="s">
        <v>6</v>
      </c>
      <c r="C9" s="268">
        <v>759</v>
      </c>
      <c r="D9" s="268">
        <v>5</v>
      </c>
      <c r="E9" s="268">
        <v>764</v>
      </c>
      <c r="F9" s="269">
        <v>746</v>
      </c>
      <c r="G9" s="270">
        <v>9</v>
      </c>
      <c r="H9" s="271">
        <v>755</v>
      </c>
      <c r="I9" s="271">
        <v>1505</v>
      </c>
      <c r="J9" s="271">
        <v>14</v>
      </c>
      <c r="K9" s="272">
        <v>1519</v>
      </c>
      <c r="L9" s="273">
        <v>632</v>
      </c>
    </row>
    <row r="10" spans="1:12" s="247" customFormat="1" ht="21" customHeight="1">
      <c r="A10" s="266"/>
      <c r="B10" s="267" t="s">
        <v>12</v>
      </c>
      <c r="C10" s="268">
        <v>977</v>
      </c>
      <c r="D10" s="268">
        <v>9</v>
      </c>
      <c r="E10" s="268">
        <v>986</v>
      </c>
      <c r="F10" s="269">
        <v>1116</v>
      </c>
      <c r="G10" s="270">
        <v>2</v>
      </c>
      <c r="H10" s="271">
        <v>1118</v>
      </c>
      <c r="I10" s="271">
        <v>2093</v>
      </c>
      <c r="J10" s="271">
        <v>11</v>
      </c>
      <c r="K10" s="272">
        <v>2104</v>
      </c>
      <c r="L10" s="273">
        <v>848</v>
      </c>
    </row>
    <row r="11" spans="1:12" s="247" customFormat="1" ht="21" customHeight="1" thickBot="1">
      <c r="A11" s="276"/>
      <c r="B11" s="277" t="s">
        <v>14</v>
      </c>
      <c r="C11" s="278">
        <f aca="true" t="shared" si="0" ref="C11:L11">SUM(C5:C10)</f>
        <v>5898</v>
      </c>
      <c r="D11" s="278">
        <f t="shared" si="0"/>
        <v>106</v>
      </c>
      <c r="E11" s="278">
        <f t="shared" si="0"/>
        <v>6004</v>
      </c>
      <c r="F11" s="278">
        <f t="shared" si="0"/>
        <v>6391</v>
      </c>
      <c r="G11" s="278">
        <f t="shared" si="0"/>
        <v>48</v>
      </c>
      <c r="H11" s="278">
        <f t="shared" si="0"/>
        <v>6439</v>
      </c>
      <c r="I11" s="278">
        <f t="shared" si="0"/>
        <v>12289</v>
      </c>
      <c r="J11" s="278">
        <f t="shared" si="0"/>
        <v>154</v>
      </c>
      <c r="K11" s="278">
        <f t="shared" si="0"/>
        <v>12443</v>
      </c>
      <c r="L11" s="279">
        <f t="shared" si="0"/>
        <v>5323</v>
      </c>
    </row>
    <row r="12" spans="1:12" s="247" customFormat="1" ht="21" customHeight="1">
      <c r="A12" s="258" t="s">
        <v>238</v>
      </c>
      <c r="B12" s="280" t="s">
        <v>8</v>
      </c>
      <c r="C12" s="271">
        <v>705</v>
      </c>
      <c r="D12" s="271">
        <v>13</v>
      </c>
      <c r="E12" s="271">
        <v>718</v>
      </c>
      <c r="F12" s="281">
        <v>721</v>
      </c>
      <c r="G12" s="270">
        <v>6</v>
      </c>
      <c r="H12" s="271">
        <v>727</v>
      </c>
      <c r="I12" s="271">
        <v>1426</v>
      </c>
      <c r="J12" s="271">
        <v>19</v>
      </c>
      <c r="K12" s="272">
        <v>1445</v>
      </c>
      <c r="L12" s="273">
        <v>621</v>
      </c>
    </row>
    <row r="13" spans="1:12" s="247" customFormat="1" ht="21" customHeight="1">
      <c r="A13" s="266"/>
      <c r="B13" s="280" t="s">
        <v>96</v>
      </c>
      <c r="C13" s="271">
        <v>984</v>
      </c>
      <c r="D13" s="271">
        <v>21</v>
      </c>
      <c r="E13" s="271">
        <v>1005</v>
      </c>
      <c r="F13" s="281">
        <v>1134</v>
      </c>
      <c r="G13" s="270">
        <v>11</v>
      </c>
      <c r="H13" s="271">
        <v>1145</v>
      </c>
      <c r="I13" s="271">
        <v>2118</v>
      </c>
      <c r="J13" s="271">
        <v>32</v>
      </c>
      <c r="K13" s="272">
        <v>2150</v>
      </c>
      <c r="L13" s="273">
        <v>923</v>
      </c>
    </row>
    <row r="14" spans="1:12" s="247" customFormat="1" ht="21" customHeight="1">
      <c r="A14" s="266"/>
      <c r="B14" s="280" t="s">
        <v>97</v>
      </c>
      <c r="C14" s="271">
        <v>1090</v>
      </c>
      <c r="D14" s="271">
        <v>3</v>
      </c>
      <c r="E14" s="271">
        <v>1093</v>
      </c>
      <c r="F14" s="281">
        <v>1112</v>
      </c>
      <c r="G14" s="270">
        <v>3</v>
      </c>
      <c r="H14" s="271">
        <v>1115</v>
      </c>
      <c r="I14" s="271">
        <v>2202</v>
      </c>
      <c r="J14" s="271">
        <v>6</v>
      </c>
      <c r="K14" s="282">
        <v>2208</v>
      </c>
      <c r="L14" s="283">
        <v>868</v>
      </c>
    </row>
    <row r="15" spans="1:12" s="247" customFormat="1" ht="21" customHeight="1">
      <c r="A15" s="266"/>
      <c r="B15" s="284" t="s">
        <v>16</v>
      </c>
      <c r="C15" s="271">
        <v>908</v>
      </c>
      <c r="D15" s="271">
        <v>21</v>
      </c>
      <c r="E15" s="271">
        <v>929</v>
      </c>
      <c r="F15" s="281">
        <v>940</v>
      </c>
      <c r="G15" s="270">
        <v>6</v>
      </c>
      <c r="H15" s="272">
        <v>946</v>
      </c>
      <c r="I15" s="272">
        <v>1848</v>
      </c>
      <c r="J15" s="272">
        <v>27</v>
      </c>
      <c r="K15" s="272">
        <v>1875</v>
      </c>
      <c r="L15" s="285">
        <v>736</v>
      </c>
    </row>
    <row r="16" spans="1:12" s="247" customFormat="1" ht="21" customHeight="1">
      <c r="A16" s="266"/>
      <c r="B16" s="284" t="s">
        <v>21</v>
      </c>
      <c r="C16" s="271">
        <v>309</v>
      </c>
      <c r="D16" s="271">
        <v>6</v>
      </c>
      <c r="E16" s="271">
        <v>315</v>
      </c>
      <c r="F16" s="281">
        <v>242</v>
      </c>
      <c r="G16" s="286">
        <v>4</v>
      </c>
      <c r="H16" s="271">
        <v>246</v>
      </c>
      <c r="I16" s="271">
        <v>551</v>
      </c>
      <c r="J16" s="271">
        <v>10</v>
      </c>
      <c r="K16" s="282">
        <v>561</v>
      </c>
      <c r="L16" s="283">
        <v>279</v>
      </c>
    </row>
    <row r="17" spans="1:12" s="247" customFormat="1" ht="21" customHeight="1">
      <c r="A17" s="266"/>
      <c r="B17" s="287" t="s">
        <v>23</v>
      </c>
      <c r="C17" s="271">
        <v>163</v>
      </c>
      <c r="D17" s="271">
        <v>10</v>
      </c>
      <c r="E17" s="271">
        <v>173</v>
      </c>
      <c r="F17" s="281">
        <v>161</v>
      </c>
      <c r="G17" s="270">
        <v>7</v>
      </c>
      <c r="H17" s="271">
        <v>168</v>
      </c>
      <c r="I17" s="271">
        <v>324</v>
      </c>
      <c r="J17" s="271">
        <v>17</v>
      </c>
      <c r="K17" s="282">
        <v>341</v>
      </c>
      <c r="L17" s="283">
        <v>164</v>
      </c>
    </row>
    <row r="18" spans="1:12" s="247" customFormat="1" ht="21" customHeight="1">
      <c r="A18" s="266"/>
      <c r="B18" s="284" t="s">
        <v>25</v>
      </c>
      <c r="C18" s="271">
        <v>75</v>
      </c>
      <c r="D18" s="271">
        <v>0</v>
      </c>
      <c r="E18" s="271">
        <v>75</v>
      </c>
      <c r="F18" s="281">
        <v>70</v>
      </c>
      <c r="G18" s="270">
        <v>0</v>
      </c>
      <c r="H18" s="271">
        <v>70</v>
      </c>
      <c r="I18" s="271">
        <v>145</v>
      </c>
      <c r="J18" s="271">
        <v>0</v>
      </c>
      <c r="K18" s="272">
        <v>145</v>
      </c>
      <c r="L18" s="273">
        <v>55</v>
      </c>
    </row>
    <row r="19" spans="1:12" s="247" customFormat="1" ht="21" customHeight="1" thickBot="1">
      <c r="A19" s="276"/>
      <c r="B19" s="277" t="s">
        <v>14</v>
      </c>
      <c r="C19" s="288">
        <f>SUM(C12:C18)</f>
        <v>4234</v>
      </c>
      <c r="D19" s="288">
        <f>SUM(D12:D18)</f>
        <v>74</v>
      </c>
      <c r="E19" s="289">
        <f>SUM(C19:D19)</f>
        <v>4308</v>
      </c>
      <c r="F19" s="290">
        <f aca="true" t="shared" si="1" ref="F19:L19">SUM(F12:F18)</f>
        <v>4380</v>
      </c>
      <c r="G19" s="291">
        <f t="shared" si="1"/>
        <v>37</v>
      </c>
      <c r="H19" s="288">
        <f t="shared" si="1"/>
        <v>4417</v>
      </c>
      <c r="I19" s="288">
        <f t="shared" si="1"/>
        <v>8614</v>
      </c>
      <c r="J19" s="290">
        <f t="shared" si="1"/>
        <v>111</v>
      </c>
      <c r="K19" s="289">
        <f t="shared" si="1"/>
        <v>8725</v>
      </c>
      <c r="L19" s="292">
        <f t="shared" si="1"/>
        <v>3646</v>
      </c>
    </row>
    <row r="20" spans="1:12" s="247" customFormat="1" ht="21" customHeight="1">
      <c r="A20" s="258" t="s">
        <v>239</v>
      </c>
      <c r="B20" s="284" t="s">
        <v>18</v>
      </c>
      <c r="C20" s="293">
        <v>534</v>
      </c>
      <c r="D20" s="293">
        <v>6</v>
      </c>
      <c r="E20" s="271">
        <v>540</v>
      </c>
      <c r="F20" s="294">
        <v>592</v>
      </c>
      <c r="G20" s="295">
        <v>1</v>
      </c>
      <c r="H20" s="271">
        <v>593</v>
      </c>
      <c r="I20" s="271">
        <v>1126</v>
      </c>
      <c r="J20" s="271">
        <v>7</v>
      </c>
      <c r="K20" s="272">
        <v>1133</v>
      </c>
      <c r="L20" s="273">
        <v>438</v>
      </c>
    </row>
    <row r="21" spans="1:12" s="247" customFormat="1" ht="21" customHeight="1">
      <c r="A21" s="266"/>
      <c r="B21" s="284" t="s">
        <v>19</v>
      </c>
      <c r="C21" s="296">
        <v>526</v>
      </c>
      <c r="D21" s="296">
        <v>4</v>
      </c>
      <c r="E21" s="271">
        <v>530</v>
      </c>
      <c r="F21" s="297">
        <v>601</v>
      </c>
      <c r="G21" s="270">
        <v>1</v>
      </c>
      <c r="H21" s="271">
        <v>602</v>
      </c>
      <c r="I21" s="271">
        <v>1127</v>
      </c>
      <c r="J21" s="271">
        <v>5</v>
      </c>
      <c r="K21" s="282">
        <v>1132</v>
      </c>
      <c r="L21" s="283">
        <v>535</v>
      </c>
    </row>
    <row r="22" spans="1:12" s="247" customFormat="1" ht="21" customHeight="1">
      <c r="A22" s="266"/>
      <c r="B22" s="284" t="s">
        <v>27</v>
      </c>
      <c r="C22" s="296">
        <v>139</v>
      </c>
      <c r="D22" s="296">
        <v>1</v>
      </c>
      <c r="E22" s="271">
        <v>140</v>
      </c>
      <c r="F22" s="297">
        <v>158</v>
      </c>
      <c r="G22" s="270">
        <v>0</v>
      </c>
      <c r="H22" s="272">
        <v>158</v>
      </c>
      <c r="I22" s="272">
        <v>297</v>
      </c>
      <c r="J22" s="272">
        <v>1</v>
      </c>
      <c r="K22" s="272">
        <v>298</v>
      </c>
      <c r="L22" s="285">
        <v>107</v>
      </c>
    </row>
    <row r="23" spans="1:12" s="247" customFormat="1" ht="21" customHeight="1">
      <c r="A23" s="266"/>
      <c r="B23" s="284" t="s">
        <v>28</v>
      </c>
      <c r="C23" s="296">
        <v>166</v>
      </c>
      <c r="D23" s="296">
        <v>0</v>
      </c>
      <c r="E23" s="271">
        <v>166</v>
      </c>
      <c r="F23" s="297">
        <v>200</v>
      </c>
      <c r="G23" s="298">
        <v>0</v>
      </c>
      <c r="H23" s="271">
        <v>200</v>
      </c>
      <c r="I23" s="271">
        <v>366</v>
      </c>
      <c r="J23" s="271">
        <v>0</v>
      </c>
      <c r="K23" s="282">
        <v>366</v>
      </c>
      <c r="L23" s="283">
        <v>122</v>
      </c>
    </row>
    <row r="24" spans="1:12" s="247" customFormat="1" ht="21" customHeight="1">
      <c r="A24" s="266"/>
      <c r="B24" s="284" t="s">
        <v>30</v>
      </c>
      <c r="C24" s="296">
        <v>213</v>
      </c>
      <c r="D24" s="296">
        <v>1</v>
      </c>
      <c r="E24" s="271">
        <v>214</v>
      </c>
      <c r="F24" s="297">
        <v>260</v>
      </c>
      <c r="G24" s="286">
        <v>4</v>
      </c>
      <c r="H24" s="271">
        <v>264</v>
      </c>
      <c r="I24" s="271">
        <v>473</v>
      </c>
      <c r="J24" s="271">
        <v>5</v>
      </c>
      <c r="K24" s="282">
        <v>478</v>
      </c>
      <c r="L24" s="283">
        <v>230</v>
      </c>
    </row>
    <row r="25" spans="1:12" s="247" customFormat="1" ht="21" customHeight="1">
      <c r="A25" s="266"/>
      <c r="B25" s="284" t="s">
        <v>31</v>
      </c>
      <c r="C25" s="296">
        <v>551</v>
      </c>
      <c r="D25" s="296">
        <v>14</v>
      </c>
      <c r="E25" s="271">
        <v>565</v>
      </c>
      <c r="F25" s="297">
        <v>605</v>
      </c>
      <c r="G25" s="270">
        <v>6</v>
      </c>
      <c r="H25" s="271">
        <v>611</v>
      </c>
      <c r="I25" s="271">
        <v>1156</v>
      </c>
      <c r="J25" s="271">
        <v>20</v>
      </c>
      <c r="K25" s="272">
        <v>1176</v>
      </c>
      <c r="L25" s="273">
        <v>472</v>
      </c>
    </row>
    <row r="26" spans="1:12" s="247" customFormat="1" ht="21" customHeight="1">
      <c r="A26" s="266"/>
      <c r="B26" s="284" t="s">
        <v>98</v>
      </c>
      <c r="C26" s="296">
        <v>444</v>
      </c>
      <c r="D26" s="296">
        <v>15</v>
      </c>
      <c r="E26" s="271">
        <v>459</v>
      </c>
      <c r="F26" s="297">
        <v>513</v>
      </c>
      <c r="G26" s="270">
        <v>5</v>
      </c>
      <c r="H26" s="271">
        <v>518</v>
      </c>
      <c r="I26" s="271">
        <v>957</v>
      </c>
      <c r="J26" s="271">
        <v>20</v>
      </c>
      <c r="K26" s="272">
        <v>977</v>
      </c>
      <c r="L26" s="273">
        <v>481</v>
      </c>
    </row>
    <row r="27" spans="1:12" s="247" customFormat="1" ht="21" customHeight="1">
      <c r="A27" s="266"/>
      <c r="B27" s="284" t="s">
        <v>33</v>
      </c>
      <c r="C27" s="296">
        <v>681</v>
      </c>
      <c r="D27" s="296">
        <v>15</v>
      </c>
      <c r="E27" s="271">
        <v>696</v>
      </c>
      <c r="F27" s="297">
        <v>695</v>
      </c>
      <c r="G27" s="286">
        <v>19</v>
      </c>
      <c r="H27" s="271">
        <v>714</v>
      </c>
      <c r="I27" s="271">
        <v>1376</v>
      </c>
      <c r="J27" s="271">
        <v>34</v>
      </c>
      <c r="K27" s="282">
        <v>1410</v>
      </c>
      <c r="L27" s="283">
        <v>581</v>
      </c>
    </row>
    <row r="28" spans="1:12" s="247" customFormat="1" ht="21" customHeight="1">
      <c r="A28" s="266"/>
      <c r="B28" s="267" t="s">
        <v>35</v>
      </c>
      <c r="C28" s="296">
        <v>236</v>
      </c>
      <c r="D28" s="296">
        <v>3</v>
      </c>
      <c r="E28" s="271">
        <v>239</v>
      </c>
      <c r="F28" s="297">
        <v>262</v>
      </c>
      <c r="G28" s="270">
        <v>10</v>
      </c>
      <c r="H28" s="271">
        <v>272</v>
      </c>
      <c r="I28" s="271">
        <v>498</v>
      </c>
      <c r="J28" s="271">
        <v>13</v>
      </c>
      <c r="K28" s="272">
        <v>511</v>
      </c>
      <c r="L28" s="273">
        <v>208</v>
      </c>
    </row>
    <row r="29" spans="1:12" s="247" customFormat="1" ht="21" customHeight="1">
      <c r="A29" s="266"/>
      <c r="B29" s="284" t="s">
        <v>99</v>
      </c>
      <c r="C29" s="296">
        <v>405</v>
      </c>
      <c r="D29" s="296">
        <v>2</v>
      </c>
      <c r="E29" s="271">
        <v>407</v>
      </c>
      <c r="F29" s="297">
        <v>485</v>
      </c>
      <c r="G29" s="270">
        <v>5</v>
      </c>
      <c r="H29" s="271">
        <v>490</v>
      </c>
      <c r="I29" s="271">
        <v>890</v>
      </c>
      <c r="J29" s="271">
        <v>7</v>
      </c>
      <c r="K29" s="272">
        <v>897</v>
      </c>
      <c r="L29" s="273">
        <v>343</v>
      </c>
    </row>
    <row r="30" spans="1:12" s="247" customFormat="1" ht="21" customHeight="1">
      <c r="A30" s="266"/>
      <c r="B30" s="284" t="s">
        <v>38</v>
      </c>
      <c r="C30" s="296">
        <v>834</v>
      </c>
      <c r="D30" s="296">
        <v>1</v>
      </c>
      <c r="E30" s="271">
        <v>835</v>
      </c>
      <c r="F30" s="297">
        <v>946</v>
      </c>
      <c r="G30" s="270">
        <v>20</v>
      </c>
      <c r="H30" s="271">
        <v>966</v>
      </c>
      <c r="I30" s="271">
        <v>1780</v>
      </c>
      <c r="J30" s="271">
        <v>21</v>
      </c>
      <c r="K30" s="272">
        <v>1801</v>
      </c>
      <c r="L30" s="273">
        <v>748</v>
      </c>
    </row>
    <row r="31" spans="1:12" s="247" customFormat="1" ht="21" customHeight="1">
      <c r="A31" s="266"/>
      <c r="B31" s="267" t="s">
        <v>40</v>
      </c>
      <c r="C31" s="296">
        <v>662</v>
      </c>
      <c r="D31" s="296">
        <v>2</v>
      </c>
      <c r="E31" s="271">
        <v>664</v>
      </c>
      <c r="F31" s="297">
        <v>761</v>
      </c>
      <c r="G31" s="270">
        <v>16</v>
      </c>
      <c r="H31" s="271">
        <v>777</v>
      </c>
      <c r="I31" s="271">
        <v>1423</v>
      </c>
      <c r="J31" s="271">
        <v>18</v>
      </c>
      <c r="K31" s="272">
        <v>1441</v>
      </c>
      <c r="L31" s="273">
        <v>620</v>
      </c>
    </row>
    <row r="32" spans="1:12" s="247" customFormat="1" ht="21" customHeight="1" thickBot="1">
      <c r="A32" s="276"/>
      <c r="B32" s="277" t="s">
        <v>14</v>
      </c>
      <c r="C32" s="278">
        <f aca="true" t="shared" si="2" ref="C32:L32">SUM(C20:C31)</f>
        <v>5391</v>
      </c>
      <c r="D32" s="278">
        <f t="shared" si="2"/>
        <v>64</v>
      </c>
      <c r="E32" s="278">
        <f t="shared" si="2"/>
        <v>5455</v>
      </c>
      <c r="F32" s="278">
        <f t="shared" si="2"/>
        <v>6078</v>
      </c>
      <c r="G32" s="299">
        <f t="shared" si="2"/>
        <v>87</v>
      </c>
      <c r="H32" s="278">
        <f t="shared" si="2"/>
        <v>6165</v>
      </c>
      <c r="I32" s="278">
        <f t="shared" si="2"/>
        <v>11469</v>
      </c>
      <c r="J32" s="278">
        <f t="shared" si="2"/>
        <v>151</v>
      </c>
      <c r="K32" s="288">
        <f t="shared" si="2"/>
        <v>11620</v>
      </c>
      <c r="L32" s="279">
        <f t="shared" si="2"/>
        <v>4885</v>
      </c>
    </row>
    <row r="33" spans="1:12" s="247" customFormat="1" ht="21" customHeight="1">
      <c r="A33" s="258" t="s">
        <v>240</v>
      </c>
      <c r="B33" s="284" t="s">
        <v>52</v>
      </c>
      <c r="C33" s="271">
        <v>491</v>
      </c>
      <c r="D33" s="271">
        <v>9</v>
      </c>
      <c r="E33" s="271">
        <v>500</v>
      </c>
      <c r="F33" s="281">
        <v>535</v>
      </c>
      <c r="G33" s="270">
        <v>6</v>
      </c>
      <c r="H33" s="271">
        <v>541</v>
      </c>
      <c r="I33" s="271">
        <v>1026</v>
      </c>
      <c r="J33" s="271">
        <v>15</v>
      </c>
      <c r="K33" s="272">
        <v>1041</v>
      </c>
      <c r="L33" s="273">
        <v>434</v>
      </c>
    </row>
    <row r="34" spans="1:12" s="247" customFormat="1" ht="21" customHeight="1">
      <c r="A34" s="266"/>
      <c r="B34" s="284" t="s">
        <v>54</v>
      </c>
      <c r="C34" s="271">
        <v>470</v>
      </c>
      <c r="D34" s="271">
        <v>1</v>
      </c>
      <c r="E34" s="271">
        <v>471</v>
      </c>
      <c r="F34" s="281">
        <v>479</v>
      </c>
      <c r="G34" s="300">
        <v>8</v>
      </c>
      <c r="H34" s="271">
        <v>487</v>
      </c>
      <c r="I34" s="271">
        <v>949</v>
      </c>
      <c r="J34" s="271">
        <v>9</v>
      </c>
      <c r="K34" s="272">
        <v>958</v>
      </c>
      <c r="L34" s="273">
        <v>442</v>
      </c>
    </row>
    <row r="35" spans="1:12" s="247" customFormat="1" ht="21" customHeight="1">
      <c r="A35" s="266"/>
      <c r="B35" s="284" t="s">
        <v>56</v>
      </c>
      <c r="C35" s="271">
        <v>783</v>
      </c>
      <c r="D35" s="271">
        <v>22</v>
      </c>
      <c r="E35" s="271">
        <v>805</v>
      </c>
      <c r="F35" s="301">
        <v>969</v>
      </c>
      <c r="G35" s="295">
        <v>7</v>
      </c>
      <c r="H35" s="271">
        <v>976</v>
      </c>
      <c r="I35" s="271">
        <v>1752</v>
      </c>
      <c r="J35" s="271">
        <v>29</v>
      </c>
      <c r="K35" s="272">
        <v>1781</v>
      </c>
      <c r="L35" s="273">
        <v>830</v>
      </c>
    </row>
    <row r="36" spans="1:12" s="247" customFormat="1" ht="21" customHeight="1">
      <c r="A36" s="266"/>
      <c r="B36" s="280" t="s">
        <v>100</v>
      </c>
      <c r="C36" s="271">
        <v>741</v>
      </c>
      <c r="D36" s="271">
        <v>3</v>
      </c>
      <c r="E36" s="271">
        <v>744</v>
      </c>
      <c r="F36" s="282">
        <v>809</v>
      </c>
      <c r="G36" s="270">
        <v>3</v>
      </c>
      <c r="H36" s="281">
        <v>812</v>
      </c>
      <c r="I36" s="281">
        <v>1550</v>
      </c>
      <c r="J36" s="281">
        <v>6</v>
      </c>
      <c r="K36" s="281">
        <v>1556</v>
      </c>
      <c r="L36" s="273">
        <v>605</v>
      </c>
    </row>
    <row r="37" spans="1:12" s="247" customFormat="1" ht="21" customHeight="1">
      <c r="A37" s="266"/>
      <c r="B37" s="284" t="s">
        <v>59</v>
      </c>
      <c r="C37" s="271">
        <v>302</v>
      </c>
      <c r="D37" s="271">
        <v>0</v>
      </c>
      <c r="E37" s="271">
        <v>302</v>
      </c>
      <c r="F37" s="281">
        <v>345</v>
      </c>
      <c r="G37" s="286">
        <v>1</v>
      </c>
      <c r="H37" s="282">
        <v>346</v>
      </c>
      <c r="I37" s="282">
        <v>647</v>
      </c>
      <c r="J37" s="282">
        <v>1</v>
      </c>
      <c r="K37" s="282">
        <v>648</v>
      </c>
      <c r="L37" s="302">
        <v>278</v>
      </c>
    </row>
    <row r="38" spans="1:12" s="247" customFormat="1" ht="21" customHeight="1">
      <c r="A38" s="266"/>
      <c r="B38" s="284" t="s">
        <v>61</v>
      </c>
      <c r="C38" s="271">
        <v>702</v>
      </c>
      <c r="D38" s="271">
        <v>7</v>
      </c>
      <c r="E38" s="271">
        <v>709</v>
      </c>
      <c r="F38" s="281">
        <v>786</v>
      </c>
      <c r="G38" s="286">
        <v>9</v>
      </c>
      <c r="H38" s="271">
        <v>795</v>
      </c>
      <c r="I38" s="271">
        <v>1488</v>
      </c>
      <c r="J38" s="271">
        <v>16</v>
      </c>
      <c r="K38" s="271">
        <v>1504</v>
      </c>
      <c r="L38" s="303">
        <v>634</v>
      </c>
    </row>
    <row r="39" spans="1:12" s="247" customFormat="1" ht="21" customHeight="1">
      <c r="A39" s="266"/>
      <c r="B39" s="287" t="s">
        <v>63</v>
      </c>
      <c r="C39" s="271">
        <v>532</v>
      </c>
      <c r="D39" s="271">
        <v>0</v>
      </c>
      <c r="E39" s="271">
        <v>532</v>
      </c>
      <c r="F39" s="281">
        <v>629</v>
      </c>
      <c r="G39" s="286">
        <v>4</v>
      </c>
      <c r="H39" s="271">
        <v>633</v>
      </c>
      <c r="I39" s="271">
        <v>1161</v>
      </c>
      <c r="J39" s="271">
        <v>4</v>
      </c>
      <c r="K39" s="271">
        <v>1165</v>
      </c>
      <c r="L39" s="303">
        <v>518</v>
      </c>
    </row>
    <row r="40" spans="1:12" s="247" customFormat="1" ht="21" customHeight="1">
      <c r="A40" s="266"/>
      <c r="B40" s="284" t="s">
        <v>64</v>
      </c>
      <c r="C40" s="271">
        <v>97</v>
      </c>
      <c r="D40" s="271">
        <v>0</v>
      </c>
      <c r="E40" s="271">
        <v>97</v>
      </c>
      <c r="F40" s="281">
        <v>95</v>
      </c>
      <c r="G40" s="286">
        <v>6</v>
      </c>
      <c r="H40" s="271">
        <v>101</v>
      </c>
      <c r="I40" s="271">
        <v>192</v>
      </c>
      <c r="J40" s="271">
        <v>6</v>
      </c>
      <c r="K40" s="271">
        <v>198</v>
      </c>
      <c r="L40" s="303">
        <v>79</v>
      </c>
    </row>
    <row r="41" spans="1:12" s="247" customFormat="1" ht="21" customHeight="1">
      <c r="A41" s="266"/>
      <c r="B41" s="304" t="s">
        <v>93</v>
      </c>
      <c r="C41" s="271">
        <v>372</v>
      </c>
      <c r="D41" s="271">
        <v>3</v>
      </c>
      <c r="E41" s="271">
        <v>375</v>
      </c>
      <c r="F41" s="282">
        <v>378</v>
      </c>
      <c r="G41" s="286">
        <v>2</v>
      </c>
      <c r="H41" s="271">
        <v>380</v>
      </c>
      <c r="I41" s="271">
        <v>750</v>
      </c>
      <c r="J41" s="271">
        <v>5</v>
      </c>
      <c r="K41" s="271">
        <v>755</v>
      </c>
      <c r="L41" s="303">
        <v>220</v>
      </c>
    </row>
    <row r="42" spans="1:12" s="247" customFormat="1" ht="21" customHeight="1" thickBot="1">
      <c r="A42" s="276"/>
      <c r="B42" s="305" t="s">
        <v>14</v>
      </c>
      <c r="C42" s="278">
        <f>SUM(C33:C41)</f>
        <v>4490</v>
      </c>
      <c r="D42" s="278">
        <f>SUM(D33:D41)</f>
        <v>45</v>
      </c>
      <c r="E42" s="290">
        <f>SUM(C42:D42)</f>
        <v>4535</v>
      </c>
      <c r="F42" s="278">
        <f aca="true" t="shared" si="3" ref="F42:L42">SUM(F33:F41)</f>
        <v>5025</v>
      </c>
      <c r="G42" s="306">
        <f t="shared" si="3"/>
        <v>46</v>
      </c>
      <c r="H42" s="307">
        <f t="shared" si="3"/>
        <v>5071</v>
      </c>
      <c r="I42" s="307">
        <f t="shared" si="3"/>
        <v>9515</v>
      </c>
      <c r="J42" s="307">
        <f t="shared" si="3"/>
        <v>91</v>
      </c>
      <c r="K42" s="307">
        <f t="shared" si="3"/>
        <v>9606</v>
      </c>
      <c r="L42" s="308">
        <f t="shared" si="3"/>
        <v>4040</v>
      </c>
    </row>
    <row r="43" spans="1:12" s="247" customFormat="1" ht="21" customHeight="1">
      <c r="A43" s="258" t="s">
        <v>241</v>
      </c>
      <c r="B43" s="284" t="s">
        <v>101</v>
      </c>
      <c r="C43" s="271">
        <v>837</v>
      </c>
      <c r="D43" s="271">
        <v>19</v>
      </c>
      <c r="E43" s="271">
        <v>856</v>
      </c>
      <c r="F43" s="281">
        <v>955</v>
      </c>
      <c r="G43" s="262">
        <v>8</v>
      </c>
      <c r="H43" s="263">
        <v>963</v>
      </c>
      <c r="I43" s="263">
        <v>1792</v>
      </c>
      <c r="J43" s="263">
        <v>27</v>
      </c>
      <c r="K43" s="263">
        <v>1819</v>
      </c>
      <c r="L43" s="303">
        <v>759</v>
      </c>
    </row>
    <row r="44" spans="1:12" s="247" customFormat="1" ht="21" customHeight="1">
      <c r="A44" s="266"/>
      <c r="B44" s="309" t="s">
        <v>102</v>
      </c>
      <c r="C44" s="271">
        <v>462</v>
      </c>
      <c r="D44" s="271">
        <v>2</v>
      </c>
      <c r="E44" s="271">
        <v>464</v>
      </c>
      <c r="F44" s="282">
        <v>517</v>
      </c>
      <c r="G44" s="286">
        <v>1</v>
      </c>
      <c r="H44" s="271">
        <v>518</v>
      </c>
      <c r="I44" s="271">
        <v>979</v>
      </c>
      <c r="J44" s="271">
        <v>3</v>
      </c>
      <c r="K44" s="271">
        <v>982</v>
      </c>
      <c r="L44" s="303">
        <v>313</v>
      </c>
    </row>
    <row r="45" spans="1:12" s="247" customFormat="1" ht="21" customHeight="1">
      <c r="A45" s="266"/>
      <c r="B45" s="284" t="s">
        <v>103</v>
      </c>
      <c r="C45" s="271">
        <v>266</v>
      </c>
      <c r="D45" s="271">
        <v>2</v>
      </c>
      <c r="E45" s="271">
        <v>268</v>
      </c>
      <c r="F45" s="281">
        <v>324</v>
      </c>
      <c r="G45" s="286">
        <v>1</v>
      </c>
      <c r="H45" s="271">
        <v>325</v>
      </c>
      <c r="I45" s="271">
        <v>590</v>
      </c>
      <c r="J45" s="271">
        <v>3</v>
      </c>
      <c r="K45" s="271">
        <v>593</v>
      </c>
      <c r="L45" s="303">
        <v>210</v>
      </c>
    </row>
    <row r="46" spans="1:12" s="247" customFormat="1" ht="21" customHeight="1">
      <c r="A46" s="266"/>
      <c r="B46" s="284" t="s">
        <v>104</v>
      </c>
      <c r="C46" s="271">
        <v>166</v>
      </c>
      <c r="D46" s="271">
        <v>2</v>
      </c>
      <c r="E46" s="271">
        <v>168</v>
      </c>
      <c r="F46" s="281">
        <v>174</v>
      </c>
      <c r="G46" s="286">
        <v>1</v>
      </c>
      <c r="H46" s="271">
        <v>175</v>
      </c>
      <c r="I46" s="271">
        <v>340</v>
      </c>
      <c r="J46" s="271">
        <v>3</v>
      </c>
      <c r="K46" s="271">
        <v>343</v>
      </c>
      <c r="L46" s="303">
        <v>118</v>
      </c>
    </row>
    <row r="47" spans="1:12" s="247" customFormat="1" ht="21" customHeight="1">
      <c r="A47" s="266"/>
      <c r="B47" s="284" t="s">
        <v>105</v>
      </c>
      <c r="C47" s="271">
        <v>179</v>
      </c>
      <c r="D47" s="271">
        <v>2</v>
      </c>
      <c r="E47" s="271">
        <v>181</v>
      </c>
      <c r="F47" s="281">
        <v>185</v>
      </c>
      <c r="G47" s="286">
        <v>1</v>
      </c>
      <c r="H47" s="271">
        <v>186</v>
      </c>
      <c r="I47" s="271">
        <v>364</v>
      </c>
      <c r="J47" s="271">
        <v>3</v>
      </c>
      <c r="K47" s="271">
        <v>367</v>
      </c>
      <c r="L47" s="303">
        <v>129</v>
      </c>
    </row>
    <row r="48" spans="1:12" s="247" customFormat="1" ht="21" customHeight="1">
      <c r="A48" s="266"/>
      <c r="B48" s="309" t="s">
        <v>106</v>
      </c>
      <c r="C48" s="271">
        <v>598</v>
      </c>
      <c r="D48" s="271">
        <v>2</v>
      </c>
      <c r="E48" s="271">
        <v>600</v>
      </c>
      <c r="F48" s="281">
        <v>690</v>
      </c>
      <c r="G48" s="298">
        <v>5</v>
      </c>
      <c r="H48" s="271">
        <v>695</v>
      </c>
      <c r="I48" s="271">
        <v>1288</v>
      </c>
      <c r="J48" s="271">
        <v>7</v>
      </c>
      <c r="K48" s="271">
        <v>1295</v>
      </c>
      <c r="L48" s="303">
        <v>435</v>
      </c>
    </row>
    <row r="49" spans="1:12" s="247" customFormat="1" ht="21" customHeight="1">
      <c r="A49" s="266"/>
      <c r="B49" s="284" t="s">
        <v>107</v>
      </c>
      <c r="C49" s="281">
        <v>134</v>
      </c>
      <c r="D49" s="281">
        <v>4</v>
      </c>
      <c r="E49" s="271">
        <v>138</v>
      </c>
      <c r="F49" s="281">
        <v>148</v>
      </c>
      <c r="G49" s="286">
        <v>3</v>
      </c>
      <c r="H49" s="271">
        <v>151</v>
      </c>
      <c r="I49" s="271">
        <v>282</v>
      </c>
      <c r="J49" s="271">
        <v>7</v>
      </c>
      <c r="K49" s="271">
        <v>289</v>
      </c>
      <c r="L49" s="303">
        <v>98</v>
      </c>
    </row>
    <row r="50" spans="1:12" s="247" customFormat="1" ht="21" customHeight="1">
      <c r="A50" s="266"/>
      <c r="B50" s="284" t="s">
        <v>108</v>
      </c>
      <c r="C50" s="271">
        <v>592</v>
      </c>
      <c r="D50" s="271">
        <v>3</v>
      </c>
      <c r="E50" s="271">
        <v>595</v>
      </c>
      <c r="F50" s="281">
        <v>629</v>
      </c>
      <c r="G50" s="286">
        <v>3</v>
      </c>
      <c r="H50" s="271">
        <v>632</v>
      </c>
      <c r="I50" s="271">
        <v>1221</v>
      </c>
      <c r="J50" s="310">
        <v>6</v>
      </c>
      <c r="K50" s="310">
        <v>1227</v>
      </c>
      <c r="L50" s="311">
        <v>432</v>
      </c>
    </row>
    <row r="51" spans="1:12" s="247" customFormat="1" ht="21" customHeight="1">
      <c r="A51" s="266"/>
      <c r="B51" s="284" t="s">
        <v>109</v>
      </c>
      <c r="C51" s="271">
        <v>625</v>
      </c>
      <c r="D51" s="271">
        <v>3</v>
      </c>
      <c r="E51" s="271">
        <v>628</v>
      </c>
      <c r="F51" s="281">
        <v>653</v>
      </c>
      <c r="G51" s="298">
        <v>3</v>
      </c>
      <c r="H51" s="271">
        <v>656</v>
      </c>
      <c r="I51" s="271">
        <v>1278</v>
      </c>
      <c r="J51" s="271">
        <v>6</v>
      </c>
      <c r="K51" s="271">
        <v>1284</v>
      </c>
      <c r="L51" s="302">
        <v>440</v>
      </c>
    </row>
    <row r="52" spans="1:12" s="247" customFormat="1" ht="21" customHeight="1">
      <c r="A52" s="266"/>
      <c r="B52" s="284" t="s">
        <v>110</v>
      </c>
      <c r="C52" s="271">
        <v>365</v>
      </c>
      <c r="D52" s="271">
        <v>0</v>
      </c>
      <c r="E52" s="271">
        <v>365</v>
      </c>
      <c r="F52" s="281">
        <v>390</v>
      </c>
      <c r="G52" s="298">
        <v>0</v>
      </c>
      <c r="H52" s="271">
        <v>390</v>
      </c>
      <c r="I52" s="271">
        <v>755</v>
      </c>
      <c r="J52" s="310">
        <v>0</v>
      </c>
      <c r="K52" s="310">
        <v>755</v>
      </c>
      <c r="L52" s="312">
        <v>318</v>
      </c>
    </row>
    <row r="53" spans="1:12" s="247" customFormat="1" ht="21" customHeight="1">
      <c r="A53" s="266"/>
      <c r="B53" s="313"/>
      <c r="C53" s="271"/>
      <c r="D53" s="271"/>
      <c r="E53" s="271"/>
      <c r="F53" s="281"/>
      <c r="G53" s="298"/>
      <c r="H53" s="271"/>
      <c r="I53" s="271"/>
      <c r="J53" s="271"/>
      <c r="K53" s="271"/>
      <c r="L53" s="311"/>
    </row>
    <row r="54" spans="1:12" s="247" customFormat="1" ht="21" customHeight="1" thickBot="1">
      <c r="A54" s="276"/>
      <c r="B54" s="277" t="s">
        <v>14</v>
      </c>
      <c r="C54" s="288">
        <f aca="true" t="shared" si="4" ref="C54:L54">SUM(C43:C53)</f>
        <v>4224</v>
      </c>
      <c r="D54" s="288">
        <f t="shared" si="4"/>
        <v>39</v>
      </c>
      <c r="E54" s="288">
        <f t="shared" si="4"/>
        <v>4263</v>
      </c>
      <c r="F54" s="288">
        <f t="shared" si="4"/>
        <v>4665</v>
      </c>
      <c r="G54" s="314">
        <f t="shared" si="4"/>
        <v>26</v>
      </c>
      <c r="H54" s="315">
        <f t="shared" si="4"/>
        <v>4691</v>
      </c>
      <c r="I54" s="315">
        <f t="shared" si="4"/>
        <v>8889</v>
      </c>
      <c r="J54" s="315">
        <f t="shared" si="4"/>
        <v>65</v>
      </c>
      <c r="K54" s="315">
        <f t="shared" si="4"/>
        <v>8954</v>
      </c>
      <c r="L54" s="316">
        <f t="shared" si="4"/>
        <v>3252</v>
      </c>
    </row>
    <row r="55" spans="1:12" s="247" customFormat="1" ht="21" customHeight="1">
      <c r="A55" s="243" t="s">
        <v>242</v>
      </c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</row>
    <row r="56" spans="1:12" s="247" customFormat="1" ht="21" customHeight="1" thickBot="1">
      <c r="A56" s="244"/>
      <c r="B56" s="244"/>
      <c r="C56" s="245"/>
      <c r="D56" s="245"/>
      <c r="E56" s="245"/>
      <c r="F56" s="245"/>
      <c r="G56" s="246"/>
      <c r="L56" s="246" t="str">
        <f>L2</f>
        <v>（平成30年3月末現在）</v>
      </c>
    </row>
    <row r="57" spans="1:12" s="247" customFormat="1" ht="21" customHeight="1" thickBot="1">
      <c r="A57" s="248" t="s">
        <v>229</v>
      </c>
      <c r="B57" s="249" t="s">
        <v>230</v>
      </c>
      <c r="C57" s="250" t="s">
        <v>0</v>
      </c>
      <c r="D57" s="251"/>
      <c r="E57" s="252"/>
      <c r="F57" s="250" t="s">
        <v>231</v>
      </c>
      <c r="G57" s="251"/>
      <c r="H57" s="252"/>
      <c r="I57" s="250" t="s">
        <v>232</v>
      </c>
      <c r="J57" s="251"/>
      <c r="K57" s="252"/>
      <c r="L57" s="253" t="s">
        <v>1</v>
      </c>
    </row>
    <row r="58" spans="1:12" s="247" customFormat="1" ht="21" customHeight="1" thickBot="1">
      <c r="A58" s="254"/>
      <c r="B58" s="255"/>
      <c r="C58" s="256" t="s">
        <v>233</v>
      </c>
      <c r="D58" s="256" t="s">
        <v>234</v>
      </c>
      <c r="E58" s="256" t="s">
        <v>235</v>
      </c>
      <c r="F58" s="256" t="s">
        <v>233</v>
      </c>
      <c r="G58" s="256" t="s">
        <v>234</v>
      </c>
      <c r="H58" s="256" t="s">
        <v>235</v>
      </c>
      <c r="I58" s="256" t="s">
        <v>233</v>
      </c>
      <c r="J58" s="256" t="s">
        <v>236</v>
      </c>
      <c r="K58" s="256" t="s">
        <v>235</v>
      </c>
      <c r="L58" s="257"/>
    </row>
    <row r="59" spans="1:12" s="247" customFormat="1" ht="21" customHeight="1">
      <c r="A59" s="317" t="s">
        <v>243</v>
      </c>
      <c r="B59" s="318" t="s">
        <v>111</v>
      </c>
      <c r="C59" s="263">
        <v>298</v>
      </c>
      <c r="D59" s="263">
        <v>0</v>
      </c>
      <c r="E59" s="263">
        <v>298</v>
      </c>
      <c r="F59" s="319">
        <v>288</v>
      </c>
      <c r="G59" s="262">
        <v>0</v>
      </c>
      <c r="H59" s="263">
        <v>288</v>
      </c>
      <c r="I59" s="263">
        <v>586</v>
      </c>
      <c r="J59" s="263">
        <v>0</v>
      </c>
      <c r="K59" s="264">
        <v>586</v>
      </c>
      <c r="L59" s="265">
        <v>218</v>
      </c>
    </row>
    <row r="60" spans="1:12" s="247" customFormat="1" ht="21" customHeight="1">
      <c r="A60" s="320"/>
      <c r="B60" s="321" t="s">
        <v>4</v>
      </c>
      <c r="C60" s="271">
        <v>224</v>
      </c>
      <c r="D60" s="271">
        <v>1</v>
      </c>
      <c r="E60" s="271">
        <v>225</v>
      </c>
      <c r="F60" s="281">
        <v>232</v>
      </c>
      <c r="G60" s="270">
        <v>1</v>
      </c>
      <c r="H60" s="271">
        <v>233</v>
      </c>
      <c r="I60" s="271">
        <v>456</v>
      </c>
      <c r="J60" s="271">
        <v>2</v>
      </c>
      <c r="K60" s="272">
        <v>458</v>
      </c>
      <c r="L60" s="273">
        <v>187</v>
      </c>
    </row>
    <row r="61" spans="1:12" s="247" customFormat="1" ht="21" customHeight="1">
      <c r="A61" s="320"/>
      <c r="B61" s="321" t="s">
        <v>5</v>
      </c>
      <c r="C61" s="271">
        <v>573</v>
      </c>
      <c r="D61" s="271">
        <v>2</v>
      </c>
      <c r="E61" s="271">
        <v>575</v>
      </c>
      <c r="F61" s="281">
        <v>610</v>
      </c>
      <c r="G61" s="270">
        <v>8</v>
      </c>
      <c r="H61" s="271">
        <v>618</v>
      </c>
      <c r="I61" s="271">
        <v>1183</v>
      </c>
      <c r="J61" s="271">
        <v>10</v>
      </c>
      <c r="K61" s="272">
        <v>1193</v>
      </c>
      <c r="L61" s="273">
        <v>476</v>
      </c>
    </row>
    <row r="62" spans="1:12" s="247" customFormat="1" ht="21" customHeight="1">
      <c r="A62" s="320"/>
      <c r="B62" s="321" t="s">
        <v>7</v>
      </c>
      <c r="C62" s="271">
        <v>723</v>
      </c>
      <c r="D62" s="271">
        <v>3</v>
      </c>
      <c r="E62" s="271">
        <v>726</v>
      </c>
      <c r="F62" s="281">
        <v>819</v>
      </c>
      <c r="G62" s="270">
        <v>1</v>
      </c>
      <c r="H62" s="271">
        <v>820</v>
      </c>
      <c r="I62" s="271">
        <v>1542</v>
      </c>
      <c r="J62" s="271">
        <v>4</v>
      </c>
      <c r="K62" s="272">
        <v>1546</v>
      </c>
      <c r="L62" s="273">
        <v>647</v>
      </c>
    </row>
    <row r="63" spans="1:12" s="247" customFormat="1" ht="21" customHeight="1">
      <c r="A63" s="320"/>
      <c r="B63" s="321" t="s">
        <v>9</v>
      </c>
      <c r="C63" s="271">
        <v>345</v>
      </c>
      <c r="D63" s="271">
        <v>3</v>
      </c>
      <c r="E63" s="271">
        <v>348</v>
      </c>
      <c r="F63" s="281">
        <v>430</v>
      </c>
      <c r="G63" s="270">
        <v>2</v>
      </c>
      <c r="H63" s="271">
        <v>432</v>
      </c>
      <c r="I63" s="271">
        <v>775</v>
      </c>
      <c r="J63" s="271">
        <v>5</v>
      </c>
      <c r="K63" s="272">
        <v>780</v>
      </c>
      <c r="L63" s="273">
        <v>371</v>
      </c>
    </row>
    <row r="64" spans="1:12" s="247" customFormat="1" ht="21" customHeight="1">
      <c r="A64" s="320"/>
      <c r="B64" s="321" t="s">
        <v>10</v>
      </c>
      <c r="C64" s="271">
        <v>186</v>
      </c>
      <c r="D64" s="271">
        <v>0</v>
      </c>
      <c r="E64" s="271">
        <v>186</v>
      </c>
      <c r="F64" s="281">
        <v>220</v>
      </c>
      <c r="G64" s="270">
        <v>0</v>
      </c>
      <c r="H64" s="271">
        <v>220</v>
      </c>
      <c r="I64" s="271">
        <v>406</v>
      </c>
      <c r="J64" s="271">
        <v>0</v>
      </c>
      <c r="K64" s="272">
        <v>406</v>
      </c>
      <c r="L64" s="273">
        <v>184</v>
      </c>
    </row>
    <row r="65" spans="1:12" s="247" customFormat="1" ht="21" customHeight="1">
      <c r="A65" s="320"/>
      <c r="B65" s="321" t="s">
        <v>11</v>
      </c>
      <c r="C65" s="271">
        <v>165</v>
      </c>
      <c r="D65" s="271">
        <v>0</v>
      </c>
      <c r="E65" s="271">
        <v>165</v>
      </c>
      <c r="F65" s="281">
        <v>165</v>
      </c>
      <c r="G65" s="270">
        <v>1</v>
      </c>
      <c r="H65" s="271">
        <v>166</v>
      </c>
      <c r="I65" s="271">
        <v>330</v>
      </c>
      <c r="J65" s="271">
        <v>1</v>
      </c>
      <c r="K65" s="272">
        <v>331</v>
      </c>
      <c r="L65" s="273">
        <v>128</v>
      </c>
    </row>
    <row r="66" spans="1:12" s="247" customFormat="1" ht="21" customHeight="1">
      <c r="A66" s="320"/>
      <c r="B66" s="321" t="s">
        <v>13</v>
      </c>
      <c r="C66" s="271">
        <v>791</v>
      </c>
      <c r="D66" s="271">
        <v>2</v>
      </c>
      <c r="E66" s="271">
        <v>793</v>
      </c>
      <c r="F66" s="281">
        <v>869</v>
      </c>
      <c r="G66" s="270">
        <v>3</v>
      </c>
      <c r="H66" s="271">
        <v>872</v>
      </c>
      <c r="I66" s="271">
        <v>1660</v>
      </c>
      <c r="J66" s="271">
        <v>5</v>
      </c>
      <c r="K66" s="272">
        <v>1665</v>
      </c>
      <c r="L66" s="273">
        <v>697</v>
      </c>
    </row>
    <row r="67" spans="1:12" s="247" customFormat="1" ht="21" customHeight="1">
      <c r="A67" s="320"/>
      <c r="B67" s="321" t="s">
        <v>15</v>
      </c>
      <c r="C67" s="271">
        <v>97</v>
      </c>
      <c r="D67" s="271">
        <v>0</v>
      </c>
      <c r="E67" s="271">
        <v>97</v>
      </c>
      <c r="F67" s="281">
        <v>111</v>
      </c>
      <c r="G67" s="270">
        <v>1</v>
      </c>
      <c r="H67" s="271">
        <v>112</v>
      </c>
      <c r="I67" s="271">
        <v>208</v>
      </c>
      <c r="J67" s="271">
        <v>1</v>
      </c>
      <c r="K67" s="272">
        <v>209</v>
      </c>
      <c r="L67" s="273">
        <v>96</v>
      </c>
    </row>
    <row r="68" spans="1:12" s="247" customFormat="1" ht="21" customHeight="1">
      <c r="A68" s="320"/>
      <c r="B68" s="321" t="s">
        <v>17</v>
      </c>
      <c r="C68" s="271">
        <v>73</v>
      </c>
      <c r="D68" s="271">
        <v>1</v>
      </c>
      <c r="E68" s="271">
        <v>74</v>
      </c>
      <c r="F68" s="301">
        <v>96</v>
      </c>
      <c r="G68" s="270">
        <v>1</v>
      </c>
      <c r="H68" s="271">
        <v>97</v>
      </c>
      <c r="I68" s="271">
        <v>169</v>
      </c>
      <c r="J68" s="271">
        <v>2</v>
      </c>
      <c r="K68" s="282">
        <v>171</v>
      </c>
      <c r="L68" s="283">
        <v>90</v>
      </c>
    </row>
    <row r="69" spans="1:12" s="247" customFormat="1" ht="21" customHeight="1" thickBot="1">
      <c r="A69" s="322"/>
      <c r="B69" s="323" t="s">
        <v>14</v>
      </c>
      <c r="C69" s="278">
        <f aca="true" t="shared" si="5" ref="C69:L69">SUM(C59:C68)</f>
        <v>3475</v>
      </c>
      <c r="D69" s="278">
        <f t="shared" si="5"/>
        <v>12</v>
      </c>
      <c r="E69" s="278">
        <f t="shared" si="5"/>
        <v>3487</v>
      </c>
      <c r="F69" s="278">
        <f t="shared" si="5"/>
        <v>3840</v>
      </c>
      <c r="G69" s="299">
        <f t="shared" si="5"/>
        <v>18</v>
      </c>
      <c r="H69" s="288">
        <f t="shared" si="5"/>
        <v>3858</v>
      </c>
      <c r="I69" s="315">
        <f t="shared" si="5"/>
        <v>7315</v>
      </c>
      <c r="J69" s="315">
        <f t="shared" si="5"/>
        <v>30</v>
      </c>
      <c r="K69" s="324">
        <f t="shared" si="5"/>
        <v>7345</v>
      </c>
      <c r="L69" s="308">
        <f t="shared" si="5"/>
        <v>3094</v>
      </c>
    </row>
    <row r="70" spans="1:12" s="247" customFormat="1" ht="21" customHeight="1">
      <c r="A70" s="317" t="s">
        <v>244</v>
      </c>
      <c r="B70" s="321" t="s">
        <v>20</v>
      </c>
      <c r="C70" s="271">
        <v>48</v>
      </c>
      <c r="D70" s="271">
        <v>0</v>
      </c>
      <c r="E70" s="271">
        <v>48</v>
      </c>
      <c r="F70" s="319">
        <v>62</v>
      </c>
      <c r="G70" s="270">
        <v>0</v>
      </c>
      <c r="H70" s="271">
        <v>62</v>
      </c>
      <c r="I70" s="271">
        <v>110</v>
      </c>
      <c r="J70" s="271">
        <v>0</v>
      </c>
      <c r="K70" s="272">
        <v>110</v>
      </c>
      <c r="L70" s="265">
        <v>37</v>
      </c>
    </row>
    <row r="71" spans="1:12" s="247" customFormat="1" ht="21" customHeight="1">
      <c r="A71" s="320"/>
      <c r="B71" s="321" t="s">
        <v>22</v>
      </c>
      <c r="C71" s="271">
        <v>100</v>
      </c>
      <c r="D71" s="271">
        <v>0</v>
      </c>
      <c r="E71" s="271">
        <v>100</v>
      </c>
      <c r="F71" s="301">
        <v>119</v>
      </c>
      <c r="G71" s="270">
        <v>0</v>
      </c>
      <c r="H71" s="271">
        <v>119</v>
      </c>
      <c r="I71" s="271">
        <v>219</v>
      </c>
      <c r="J71" s="271">
        <v>0</v>
      </c>
      <c r="K71" s="282">
        <v>219</v>
      </c>
      <c r="L71" s="283">
        <v>79</v>
      </c>
    </row>
    <row r="72" spans="1:12" s="247" customFormat="1" ht="21" customHeight="1">
      <c r="A72" s="320"/>
      <c r="B72" s="321" t="s">
        <v>24</v>
      </c>
      <c r="C72" s="271">
        <v>229</v>
      </c>
      <c r="D72" s="271">
        <v>0</v>
      </c>
      <c r="E72" s="271">
        <v>229</v>
      </c>
      <c r="F72" s="281">
        <v>234</v>
      </c>
      <c r="G72" s="270">
        <v>0</v>
      </c>
      <c r="H72" s="271">
        <v>234</v>
      </c>
      <c r="I72" s="271">
        <v>463</v>
      </c>
      <c r="J72" s="271">
        <v>0</v>
      </c>
      <c r="K72" s="272">
        <v>463</v>
      </c>
      <c r="L72" s="273">
        <v>213</v>
      </c>
    </row>
    <row r="73" spans="1:12" s="247" customFormat="1" ht="21" customHeight="1">
      <c r="A73" s="320"/>
      <c r="B73" s="321" t="s">
        <v>26</v>
      </c>
      <c r="C73" s="271">
        <v>145</v>
      </c>
      <c r="D73" s="271">
        <v>0</v>
      </c>
      <c r="E73" s="271">
        <v>145</v>
      </c>
      <c r="F73" s="301">
        <v>178</v>
      </c>
      <c r="G73" s="270">
        <v>0</v>
      </c>
      <c r="H73" s="271">
        <v>178</v>
      </c>
      <c r="I73" s="271">
        <v>323</v>
      </c>
      <c r="J73" s="271">
        <v>0</v>
      </c>
      <c r="K73" s="282">
        <v>323</v>
      </c>
      <c r="L73" s="283">
        <v>123</v>
      </c>
    </row>
    <row r="74" spans="1:12" s="247" customFormat="1" ht="21" customHeight="1">
      <c r="A74" s="320"/>
      <c r="B74" s="325" t="s">
        <v>112</v>
      </c>
      <c r="C74" s="271">
        <v>364</v>
      </c>
      <c r="D74" s="271">
        <v>1</v>
      </c>
      <c r="E74" s="271">
        <v>365</v>
      </c>
      <c r="F74" s="281">
        <v>389</v>
      </c>
      <c r="G74" s="295">
        <v>1</v>
      </c>
      <c r="H74" s="271">
        <v>390</v>
      </c>
      <c r="I74" s="271">
        <v>753</v>
      </c>
      <c r="J74" s="271">
        <v>2</v>
      </c>
      <c r="K74" s="272">
        <v>755</v>
      </c>
      <c r="L74" s="273">
        <v>296</v>
      </c>
    </row>
    <row r="75" spans="1:12" s="247" customFormat="1" ht="21" customHeight="1">
      <c r="A75" s="320"/>
      <c r="B75" s="321" t="s">
        <v>29</v>
      </c>
      <c r="C75" s="271">
        <v>76</v>
      </c>
      <c r="D75" s="271">
        <v>0</v>
      </c>
      <c r="E75" s="271">
        <v>76</v>
      </c>
      <c r="F75" s="301">
        <v>85</v>
      </c>
      <c r="G75" s="270">
        <v>0</v>
      </c>
      <c r="H75" s="271">
        <v>85</v>
      </c>
      <c r="I75" s="271">
        <v>161</v>
      </c>
      <c r="J75" s="271">
        <v>0</v>
      </c>
      <c r="K75" s="282">
        <v>161</v>
      </c>
      <c r="L75" s="283">
        <v>62</v>
      </c>
    </row>
    <row r="76" spans="1:12" s="247" customFormat="1" ht="21" customHeight="1" thickBot="1">
      <c r="A76" s="322"/>
      <c r="B76" s="323" t="s">
        <v>14</v>
      </c>
      <c r="C76" s="278">
        <f aca="true" t="shared" si="6" ref="C76:L76">SUM(C70:C75)</f>
        <v>962</v>
      </c>
      <c r="D76" s="278">
        <f t="shared" si="6"/>
        <v>1</v>
      </c>
      <c r="E76" s="278">
        <f t="shared" si="6"/>
        <v>963</v>
      </c>
      <c r="F76" s="278">
        <f t="shared" si="6"/>
        <v>1067</v>
      </c>
      <c r="G76" s="299">
        <f t="shared" si="6"/>
        <v>1</v>
      </c>
      <c r="H76" s="315">
        <f t="shared" si="6"/>
        <v>1068</v>
      </c>
      <c r="I76" s="315">
        <f t="shared" si="6"/>
        <v>2029</v>
      </c>
      <c r="J76" s="315">
        <f t="shared" si="6"/>
        <v>2</v>
      </c>
      <c r="K76" s="315">
        <f t="shared" si="6"/>
        <v>2031</v>
      </c>
      <c r="L76" s="308">
        <f t="shared" si="6"/>
        <v>810</v>
      </c>
    </row>
    <row r="77" spans="1:12" s="247" customFormat="1" ht="21" customHeight="1">
      <c r="A77" s="317" t="s">
        <v>245</v>
      </c>
      <c r="B77" s="325" t="s">
        <v>113</v>
      </c>
      <c r="C77" s="271">
        <v>34</v>
      </c>
      <c r="D77" s="271">
        <v>0</v>
      </c>
      <c r="E77" s="271">
        <v>34</v>
      </c>
      <c r="F77" s="281">
        <v>39</v>
      </c>
      <c r="G77" s="295">
        <v>0</v>
      </c>
      <c r="H77" s="271">
        <v>39</v>
      </c>
      <c r="I77" s="271">
        <v>73</v>
      </c>
      <c r="J77" s="271">
        <v>0</v>
      </c>
      <c r="K77" s="272">
        <v>73</v>
      </c>
      <c r="L77" s="273">
        <v>28</v>
      </c>
    </row>
    <row r="78" spans="1:12" s="247" customFormat="1" ht="21" customHeight="1">
      <c r="A78" s="320"/>
      <c r="B78" s="326" t="s">
        <v>32</v>
      </c>
      <c r="C78" s="271">
        <v>35</v>
      </c>
      <c r="D78" s="271">
        <v>0</v>
      </c>
      <c r="E78" s="271">
        <v>35</v>
      </c>
      <c r="F78" s="301">
        <v>43</v>
      </c>
      <c r="G78" s="286">
        <v>0</v>
      </c>
      <c r="H78" s="271">
        <v>43</v>
      </c>
      <c r="I78" s="271">
        <v>78</v>
      </c>
      <c r="J78" s="271">
        <v>0</v>
      </c>
      <c r="K78" s="282">
        <v>78</v>
      </c>
      <c r="L78" s="283">
        <v>31</v>
      </c>
    </row>
    <row r="79" spans="1:12" s="247" customFormat="1" ht="21" customHeight="1">
      <c r="A79" s="320"/>
      <c r="B79" s="321" t="s">
        <v>34</v>
      </c>
      <c r="C79" s="271">
        <v>60</v>
      </c>
      <c r="D79" s="271">
        <v>0</v>
      </c>
      <c r="E79" s="271">
        <v>60</v>
      </c>
      <c r="F79" s="281">
        <v>72</v>
      </c>
      <c r="G79" s="270">
        <v>0</v>
      </c>
      <c r="H79" s="271">
        <v>72</v>
      </c>
      <c r="I79" s="271">
        <v>132</v>
      </c>
      <c r="J79" s="271">
        <v>0</v>
      </c>
      <c r="K79" s="272">
        <v>132</v>
      </c>
      <c r="L79" s="273">
        <v>63</v>
      </c>
    </row>
    <row r="80" spans="1:12" s="247" customFormat="1" ht="21" customHeight="1">
      <c r="A80" s="320"/>
      <c r="B80" s="321" t="s">
        <v>36</v>
      </c>
      <c r="C80" s="271">
        <v>25</v>
      </c>
      <c r="D80" s="271">
        <v>1</v>
      </c>
      <c r="E80" s="271">
        <v>26</v>
      </c>
      <c r="F80" s="281">
        <v>29</v>
      </c>
      <c r="G80" s="270">
        <v>0</v>
      </c>
      <c r="H80" s="271">
        <v>29</v>
      </c>
      <c r="I80" s="271">
        <v>54</v>
      </c>
      <c r="J80" s="271">
        <v>1</v>
      </c>
      <c r="K80" s="272">
        <v>55</v>
      </c>
      <c r="L80" s="273">
        <v>22</v>
      </c>
    </row>
    <row r="81" spans="1:12" s="247" customFormat="1" ht="21" customHeight="1">
      <c r="A81" s="320"/>
      <c r="B81" s="326" t="s">
        <v>37</v>
      </c>
      <c r="C81" s="271">
        <v>81</v>
      </c>
      <c r="D81" s="271">
        <v>0</v>
      </c>
      <c r="E81" s="271">
        <v>81</v>
      </c>
      <c r="F81" s="301">
        <v>97</v>
      </c>
      <c r="G81" s="286">
        <v>0</v>
      </c>
      <c r="H81" s="271">
        <v>97</v>
      </c>
      <c r="I81" s="271">
        <v>178</v>
      </c>
      <c r="J81" s="271">
        <v>0</v>
      </c>
      <c r="K81" s="282">
        <v>178</v>
      </c>
      <c r="L81" s="283">
        <v>68</v>
      </c>
    </row>
    <row r="82" spans="1:12" s="247" customFormat="1" ht="21" customHeight="1">
      <c r="A82" s="320"/>
      <c r="B82" s="321" t="s">
        <v>39</v>
      </c>
      <c r="C82" s="271">
        <v>152</v>
      </c>
      <c r="D82" s="271">
        <v>0</v>
      </c>
      <c r="E82" s="271">
        <v>152</v>
      </c>
      <c r="F82" s="281">
        <v>162</v>
      </c>
      <c r="G82" s="270">
        <v>3</v>
      </c>
      <c r="H82" s="271">
        <v>165</v>
      </c>
      <c r="I82" s="271">
        <v>314</v>
      </c>
      <c r="J82" s="271">
        <v>3</v>
      </c>
      <c r="K82" s="272">
        <v>317</v>
      </c>
      <c r="L82" s="273">
        <v>132</v>
      </c>
    </row>
    <row r="83" spans="1:12" s="247" customFormat="1" ht="21" customHeight="1">
      <c r="A83" s="320"/>
      <c r="B83" s="321" t="s">
        <v>41</v>
      </c>
      <c r="C83" s="271">
        <v>199</v>
      </c>
      <c r="D83" s="271">
        <v>0</v>
      </c>
      <c r="E83" s="271">
        <v>199</v>
      </c>
      <c r="F83" s="281">
        <v>195</v>
      </c>
      <c r="G83" s="270">
        <v>0</v>
      </c>
      <c r="H83" s="271">
        <v>195</v>
      </c>
      <c r="I83" s="271">
        <v>394</v>
      </c>
      <c r="J83" s="271">
        <v>0</v>
      </c>
      <c r="K83" s="272">
        <v>394</v>
      </c>
      <c r="L83" s="273">
        <v>151</v>
      </c>
    </row>
    <row r="84" spans="1:12" s="247" customFormat="1" ht="21" customHeight="1">
      <c r="A84" s="320"/>
      <c r="B84" s="321" t="s">
        <v>42</v>
      </c>
      <c r="C84" s="271">
        <v>216</v>
      </c>
      <c r="D84" s="271">
        <v>0</v>
      </c>
      <c r="E84" s="271">
        <v>216</v>
      </c>
      <c r="F84" s="281">
        <v>247</v>
      </c>
      <c r="G84" s="270">
        <v>0</v>
      </c>
      <c r="H84" s="271">
        <v>247</v>
      </c>
      <c r="I84" s="271">
        <v>463</v>
      </c>
      <c r="J84" s="271">
        <v>0</v>
      </c>
      <c r="K84" s="272">
        <v>463</v>
      </c>
      <c r="L84" s="273">
        <v>178</v>
      </c>
    </row>
    <row r="85" spans="1:12" s="247" customFormat="1" ht="21" customHeight="1">
      <c r="A85" s="320"/>
      <c r="B85" s="321" t="s">
        <v>43</v>
      </c>
      <c r="C85" s="271">
        <v>32</v>
      </c>
      <c r="D85" s="271">
        <v>0</v>
      </c>
      <c r="E85" s="271">
        <v>32</v>
      </c>
      <c r="F85" s="281">
        <v>34</v>
      </c>
      <c r="G85" s="270">
        <v>0</v>
      </c>
      <c r="H85" s="271">
        <v>34</v>
      </c>
      <c r="I85" s="271">
        <v>66</v>
      </c>
      <c r="J85" s="271">
        <v>0</v>
      </c>
      <c r="K85" s="272">
        <v>66</v>
      </c>
      <c r="L85" s="273">
        <v>24</v>
      </c>
    </row>
    <row r="86" spans="1:12" s="247" customFormat="1" ht="21" customHeight="1">
      <c r="A86" s="320"/>
      <c r="B86" s="321" t="s">
        <v>44</v>
      </c>
      <c r="C86" s="271">
        <v>101</v>
      </c>
      <c r="D86" s="271">
        <v>0</v>
      </c>
      <c r="E86" s="271">
        <v>101</v>
      </c>
      <c r="F86" s="281">
        <v>100</v>
      </c>
      <c r="G86" s="270">
        <v>1</v>
      </c>
      <c r="H86" s="271">
        <v>101</v>
      </c>
      <c r="I86" s="271">
        <v>201</v>
      </c>
      <c r="J86" s="271">
        <v>1</v>
      </c>
      <c r="K86" s="272">
        <v>202</v>
      </c>
      <c r="L86" s="273">
        <v>73</v>
      </c>
    </row>
    <row r="87" spans="1:12" s="247" customFormat="1" ht="21" customHeight="1">
      <c r="A87" s="320"/>
      <c r="B87" s="321" t="s">
        <v>45</v>
      </c>
      <c r="C87" s="271">
        <v>609</v>
      </c>
      <c r="D87" s="271">
        <v>4</v>
      </c>
      <c r="E87" s="271">
        <v>613</v>
      </c>
      <c r="F87" s="281">
        <v>628</v>
      </c>
      <c r="G87" s="270">
        <v>4</v>
      </c>
      <c r="H87" s="271">
        <v>632</v>
      </c>
      <c r="I87" s="271">
        <v>1237</v>
      </c>
      <c r="J87" s="271">
        <v>8</v>
      </c>
      <c r="K87" s="272">
        <v>1245</v>
      </c>
      <c r="L87" s="273">
        <v>490</v>
      </c>
    </row>
    <row r="88" spans="1:12" s="247" customFormat="1" ht="21" customHeight="1">
      <c r="A88" s="320"/>
      <c r="B88" s="327" t="s">
        <v>114</v>
      </c>
      <c r="C88" s="271">
        <v>115</v>
      </c>
      <c r="D88" s="271">
        <v>0</v>
      </c>
      <c r="E88" s="271">
        <v>115</v>
      </c>
      <c r="F88" s="281">
        <v>124</v>
      </c>
      <c r="G88" s="300">
        <v>0</v>
      </c>
      <c r="H88" s="271">
        <v>124</v>
      </c>
      <c r="I88" s="271">
        <v>239</v>
      </c>
      <c r="J88" s="271">
        <v>0</v>
      </c>
      <c r="K88" s="272">
        <v>239</v>
      </c>
      <c r="L88" s="273">
        <v>102</v>
      </c>
    </row>
    <row r="89" spans="1:12" s="247" customFormat="1" ht="21" customHeight="1">
      <c r="A89" s="320"/>
      <c r="B89" s="325" t="s">
        <v>115</v>
      </c>
      <c r="C89" s="271">
        <v>168</v>
      </c>
      <c r="D89" s="271">
        <v>1</v>
      </c>
      <c r="E89" s="271">
        <v>169</v>
      </c>
      <c r="F89" s="281">
        <v>166</v>
      </c>
      <c r="G89" s="295">
        <v>3</v>
      </c>
      <c r="H89" s="271">
        <v>169</v>
      </c>
      <c r="I89" s="271">
        <v>334</v>
      </c>
      <c r="J89" s="271">
        <v>4</v>
      </c>
      <c r="K89" s="272">
        <v>338</v>
      </c>
      <c r="L89" s="273">
        <v>145</v>
      </c>
    </row>
    <row r="90" spans="1:12" s="247" customFormat="1" ht="21" customHeight="1">
      <c r="A90" s="320"/>
      <c r="B90" s="321"/>
      <c r="C90" s="281"/>
      <c r="D90" s="281"/>
      <c r="E90" s="281"/>
      <c r="F90" s="281"/>
      <c r="G90" s="270"/>
      <c r="H90" s="281"/>
      <c r="I90" s="281"/>
      <c r="J90" s="281"/>
      <c r="K90" s="281"/>
      <c r="L90" s="273"/>
    </row>
    <row r="91" spans="1:12" s="247" customFormat="1" ht="21" customHeight="1" thickBot="1">
      <c r="A91" s="322"/>
      <c r="B91" s="328" t="s">
        <v>14</v>
      </c>
      <c r="C91" s="288">
        <f aca="true" t="shared" si="7" ref="C91:L91">SUM(C77:C90)</f>
        <v>1827</v>
      </c>
      <c r="D91" s="288">
        <f t="shared" si="7"/>
        <v>6</v>
      </c>
      <c r="E91" s="288">
        <f t="shared" si="7"/>
        <v>1833</v>
      </c>
      <c r="F91" s="288">
        <f t="shared" si="7"/>
        <v>1936</v>
      </c>
      <c r="G91" s="291">
        <f t="shared" si="7"/>
        <v>11</v>
      </c>
      <c r="H91" s="315">
        <f t="shared" si="7"/>
        <v>1947</v>
      </c>
      <c r="I91" s="315">
        <f t="shared" si="7"/>
        <v>3763</v>
      </c>
      <c r="J91" s="329">
        <f t="shared" si="7"/>
        <v>17</v>
      </c>
      <c r="K91" s="315">
        <f t="shared" si="7"/>
        <v>3780</v>
      </c>
      <c r="L91" s="316">
        <f t="shared" si="7"/>
        <v>1507</v>
      </c>
    </row>
    <row r="92" spans="1:12" s="247" customFormat="1" ht="21" customHeight="1">
      <c r="A92" s="317" t="s">
        <v>246</v>
      </c>
      <c r="B92" s="321" t="s">
        <v>46</v>
      </c>
      <c r="C92" s="271">
        <v>64</v>
      </c>
      <c r="D92" s="271">
        <v>1</v>
      </c>
      <c r="E92" s="271">
        <v>65</v>
      </c>
      <c r="F92" s="281">
        <v>68</v>
      </c>
      <c r="G92" s="270">
        <v>0</v>
      </c>
      <c r="H92" s="271">
        <v>68</v>
      </c>
      <c r="I92" s="271">
        <v>132</v>
      </c>
      <c r="J92" s="271">
        <v>1</v>
      </c>
      <c r="K92" s="272">
        <v>133</v>
      </c>
      <c r="L92" s="273">
        <v>66</v>
      </c>
    </row>
    <row r="93" spans="1:12" s="247" customFormat="1" ht="21" customHeight="1">
      <c r="A93" s="320"/>
      <c r="B93" s="321" t="s">
        <v>47</v>
      </c>
      <c r="C93" s="271">
        <v>400</v>
      </c>
      <c r="D93" s="271">
        <v>1</v>
      </c>
      <c r="E93" s="271">
        <v>401</v>
      </c>
      <c r="F93" s="281">
        <v>473</v>
      </c>
      <c r="G93" s="270">
        <v>0</v>
      </c>
      <c r="H93" s="271">
        <v>473</v>
      </c>
      <c r="I93" s="271">
        <v>873</v>
      </c>
      <c r="J93" s="271">
        <v>1</v>
      </c>
      <c r="K93" s="272">
        <v>874</v>
      </c>
      <c r="L93" s="273">
        <v>313</v>
      </c>
    </row>
    <row r="94" spans="1:12" s="247" customFormat="1" ht="21" customHeight="1">
      <c r="A94" s="320"/>
      <c r="B94" s="321" t="s">
        <v>48</v>
      </c>
      <c r="C94" s="271">
        <v>520</v>
      </c>
      <c r="D94" s="271">
        <v>0</v>
      </c>
      <c r="E94" s="271">
        <v>520</v>
      </c>
      <c r="F94" s="281">
        <v>495</v>
      </c>
      <c r="G94" s="270">
        <v>2</v>
      </c>
      <c r="H94" s="271">
        <v>497</v>
      </c>
      <c r="I94" s="271">
        <v>1015</v>
      </c>
      <c r="J94" s="271">
        <v>2</v>
      </c>
      <c r="K94" s="272">
        <v>1017</v>
      </c>
      <c r="L94" s="273">
        <v>441</v>
      </c>
    </row>
    <row r="95" spans="1:12" s="247" customFormat="1" ht="21" customHeight="1">
      <c r="A95" s="320"/>
      <c r="B95" s="321" t="s">
        <v>49</v>
      </c>
      <c r="C95" s="271">
        <v>1154</v>
      </c>
      <c r="D95" s="271">
        <v>3</v>
      </c>
      <c r="E95" s="271">
        <v>1157</v>
      </c>
      <c r="F95" s="281">
        <v>1165</v>
      </c>
      <c r="G95" s="270">
        <v>3</v>
      </c>
      <c r="H95" s="271">
        <v>1168</v>
      </c>
      <c r="I95" s="271">
        <v>2319</v>
      </c>
      <c r="J95" s="271">
        <v>6</v>
      </c>
      <c r="K95" s="272">
        <v>2325</v>
      </c>
      <c r="L95" s="273">
        <v>963</v>
      </c>
    </row>
    <row r="96" spans="1:12" s="247" customFormat="1" ht="21" customHeight="1">
      <c r="A96" s="320"/>
      <c r="B96" s="321" t="s">
        <v>50</v>
      </c>
      <c r="C96" s="271">
        <v>102</v>
      </c>
      <c r="D96" s="271">
        <v>0</v>
      </c>
      <c r="E96" s="271">
        <v>102</v>
      </c>
      <c r="F96" s="281">
        <v>130</v>
      </c>
      <c r="G96" s="270">
        <v>0</v>
      </c>
      <c r="H96" s="271">
        <v>130</v>
      </c>
      <c r="I96" s="271">
        <v>232</v>
      </c>
      <c r="J96" s="271">
        <v>0</v>
      </c>
      <c r="K96" s="272">
        <v>232</v>
      </c>
      <c r="L96" s="273">
        <v>87</v>
      </c>
    </row>
    <row r="97" spans="1:12" s="247" customFormat="1" ht="21" customHeight="1">
      <c r="A97" s="320"/>
      <c r="B97" s="321" t="s">
        <v>51</v>
      </c>
      <c r="C97" s="271">
        <v>93</v>
      </c>
      <c r="D97" s="271">
        <v>1</v>
      </c>
      <c r="E97" s="271">
        <v>94</v>
      </c>
      <c r="F97" s="281">
        <v>118</v>
      </c>
      <c r="G97" s="270">
        <v>0</v>
      </c>
      <c r="H97" s="271">
        <v>118</v>
      </c>
      <c r="I97" s="271">
        <v>211</v>
      </c>
      <c r="J97" s="271">
        <v>1</v>
      </c>
      <c r="K97" s="272">
        <v>212</v>
      </c>
      <c r="L97" s="273">
        <v>92</v>
      </c>
    </row>
    <row r="98" spans="1:12" s="247" customFormat="1" ht="21" customHeight="1">
      <c r="A98" s="320"/>
      <c r="B98" s="321" t="s">
        <v>53</v>
      </c>
      <c r="C98" s="271">
        <v>252</v>
      </c>
      <c r="D98" s="271">
        <v>1</v>
      </c>
      <c r="E98" s="271">
        <v>253</v>
      </c>
      <c r="F98" s="281">
        <v>250</v>
      </c>
      <c r="G98" s="270">
        <v>0</v>
      </c>
      <c r="H98" s="271">
        <v>250</v>
      </c>
      <c r="I98" s="271">
        <v>502</v>
      </c>
      <c r="J98" s="271">
        <v>1</v>
      </c>
      <c r="K98" s="272">
        <v>503</v>
      </c>
      <c r="L98" s="273">
        <v>204</v>
      </c>
    </row>
    <row r="99" spans="1:12" s="247" customFormat="1" ht="21" customHeight="1">
      <c r="A99" s="320"/>
      <c r="B99" s="321" t="s">
        <v>55</v>
      </c>
      <c r="C99" s="271">
        <v>399</v>
      </c>
      <c r="D99" s="271">
        <v>1</v>
      </c>
      <c r="E99" s="271">
        <v>400</v>
      </c>
      <c r="F99" s="281">
        <v>434</v>
      </c>
      <c r="G99" s="270">
        <v>1</v>
      </c>
      <c r="H99" s="271">
        <v>435</v>
      </c>
      <c r="I99" s="271">
        <v>833</v>
      </c>
      <c r="J99" s="271">
        <v>2</v>
      </c>
      <c r="K99" s="272">
        <v>835</v>
      </c>
      <c r="L99" s="273">
        <v>325</v>
      </c>
    </row>
    <row r="100" spans="1:12" s="247" customFormat="1" ht="21" customHeight="1">
      <c r="A100" s="320"/>
      <c r="B100" s="321" t="s">
        <v>57</v>
      </c>
      <c r="C100" s="271">
        <v>198</v>
      </c>
      <c r="D100" s="271">
        <v>3</v>
      </c>
      <c r="E100" s="271">
        <v>201</v>
      </c>
      <c r="F100" s="281">
        <v>196</v>
      </c>
      <c r="G100" s="270">
        <v>1</v>
      </c>
      <c r="H100" s="271">
        <v>197</v>
      </c>
      <c r="I100" s="271">
        <v>394</v>
      </c>
      <c r="J100" s="271">
        <v>4</v>
      </c>
      <c r="K100" s="272">
        <v>398</v>
      </c>
      <c r="L100" s="273">
        <v>160</v>
      </c>
    </row>
    <row r="101" spans="1:12" s="247" customFormat="1" ht="21" customHeight="1">
      <c r="A101" s="320"/>
      <c r="B101" s="321" t="s">
        <v>58</v>
      </c>
      <c r="C101" s="271">
        <v>66</v>
      </c>
      <c r="D101" s="271">
        <v>0</v>
      </c>
      <c r="E101" s="271">
        <v>66</v>
      </c>
      <c r="F101" s="281">
        <v>81</v>
      </c>
      <c r="G101" s="270">
        <v>0</v>
      </c>
      <c r="H101" s="271">
        <v>81</v>
      </c>
      <c r="I101" s="271">
        <v>147</v>
      </c>
      <c r="J101" s="271">
        <v>0</v>
      </c>
      <c r="K101" s="272">
        <v>147</v>
      </c>
      <c r="L101" s="273">
        <v>46</v>
      </c>
    </row>
    <row r="102" spans="1:12" s="247" customFormat="1" ht="21" customHeight="1">
      <c r="A102" s="320"/>
      <c r="B102" s="330" t="s">
        <v>60</v>
      </c>
      <c r="C102" s="271">
        <v>60</v>
      </c>
      <c r="D102" s="271">
        <v>0</v>
      </c>
      <c r="E102" s="271">
        <v>60</v>
      </c>
      <c r="F102" s="281">
        <v>70</v>
      </c>
      <c r="G102" s="295">
        <v>0</v>
      </c>
      <c r="H102" s="271">
        <v>70</v>
      </c>
      <c r="I102" s="271">
        <v>130</v>
      </c>
      <c r="J102" s="271">
        <v>0</v>
      </c>
      <c r="K102" s="272">
        <v>130</v>
      </c>
      <c r="L102" s="273">
        <v>54</v>
      </c>
    </row>
    <row r="103" spans="1:12" s="247" customFormat="1" ht="21" customHeight="1">
      <c r="A103" s="320"/>
      <c r="B103" s="321" t="s">
        <v>62</v>
      </c>
      <c r="C103" s="271">
        <v>152</v>
      </c>
      <c r="D103" s="271">
        <v>3</v>
      </c>
      <c r="E103" s="271">
        <v>155</v>
      </c>
      <c r="F103" s="281">
        <v>162</v>
      </c>
      <c r="G103" s="270">
        <v>2</v>
      </c>
      <c r="H103" s="271">
        <v>164</v>
      </c>
      <c r="I103" s="271">
        <v>314</v>
      </c>
      <c r="J103" s="271">
        <v>5</v>
      </c>
      <c r="K103" s="272">
        <v>319</v>
      </c>
      <c r="L103" s="273">
        <v>150</v>
      </c>
    </row>
    <row r="104" spans="1:12" s="247" customFormat="1" ht="21" customHeight="1" thickBot="1">
      <c r="A104" s="322"/>
      <c r="B104" s="323" t="s">
        <v>14</v>
      </c>
      <c r="C104" s="278">
        <f>SUM(C92:C103)</f>
        <v>3460</v>
      </c>
      <c r="D104" s="278">
        <f>SUM(D92:D103)</f>
        <v>14</v>
      </c>
      <c r="E104" s="290">
        <f>SUM(C104:D104)</f>
        <v>3474</v>
      </c>
      <c r="F104" s="288">
        <f aca="true" t="shared" si="8" ref="F104:L104">SUM(F92:F103)</f>
        <v>3642</v>
      </c>
      <c r="G104" s="291">
        <f t="shared" si="8"/>
        <v>9</v>
      </c>
      <c r="H104" s="315">
        <f t="shared" si="8"/>
        <v>3651</v>
      </c>
      <c r="I104" s="315">
        <f t="shared" si="8"/>
        <v>7102</v>
      </c>
      <c r="J104" s="329">
        <f t="shared" si="8"/>
        <v>23</v>
      </c>
      <c r="K104" s="315">
        <f t="shared" si="8"/>
        <v>7125</v>
      </c>
      <c r="L104" s="316">
        <f t="shared" si="8"/>
        <v>2901</v>
      </c>
    </row>
    <row r="105" spans="1:12" s="247" customFormat="1" ht="21" customHeight="1" thickBot="1">
      <c r="A105" s="331" t="s">
        <v>247</v>
      </c>
      <c r="B105" s="332"/>
      <c r="C105" s="333">
        <f>C11+C19+C32+C42+C54+C69+C76+C91+C104</f>
        <v>33961</v>
      </c>
      <c r="D105" s="333">
        <f>D11+D19+D32+D42+D54+D69+D76+D91+D104</f>
        <v>361</v>
      </c>
      <c r="E105" s="333">
        <f>E11+E19+E32+E42+E54+E69+E76+E91+E104</f>
        <v>34322</v>
      </c>
      <c r="F105" s="333">
        <f>F11+F19+F32+F42+F54+F69+F76+F91+F104</f>
        <v>37024</v>
      </c>
      <c r="G105" s="334">
        <f>G11+G19+G32+G42+G54+G69+G76+G91+G104</f>
        <v>283</v>
      </c>
      <c r="H105" s="333">
        <f>H11+H19+H32+H42+H54+H69+H76+H91+H104</f>
        <v>37307</v>
      </c>
      <c r="I105" s="333">
        <f>I11+I19+I32+I42+I54+I69+I76+I91+I104</f>
        <v>70985</v>
      </c>
      <c r="J105" s="333">
        <f>J11+J19+J32+J42+J54+J69+J76+J91+J104</f>
        <v>644</v>
      </c>
      <c r="K105" s="333">
        <f>K11+K19+K32+K42+K54+K69+K76+K91+K104</f>
        <v>71629</v>
      </c>
      <c r="L105" s="335">
        <f>L11+L19+L32+L42+L54+L69+L76+L91+L104</f>
        <v>29458</v>
      </c>
    </row>
    <row r="106" spans="1:12" s="336" customFormat="1" ht="21" customHeight="1">
      <c r="A106" s="243" t="s">
        <v>248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</row>
    <row r="107" spans="1:12" s="336" customFormat="1" ht="21" customHeight="1" thickBot="1">
      <c r="A107" s="244"/>
      <c r="B107" s="244"/>
      <c r="C107" s="245"/>
      <c r="D107" s="245"/>
      <c r="E107" s="245"/>
      <c r="F107" s="245"/>
      <c r="G107" s="246"/>
      <c r="H107" s="247"/>
      <c r="I107" s="247"/>
      <c r="J107" s="247"/>
      <c r="K107" s="247"/>
      <c r="L107" s="246" t="str">
        <f>L2</f>
        <v>（平成30年3月末現在）</v>
      </c>
    </row>
    <row r="108" spans="1:12" s="247" customFormat="1" ht="21" customHeight="1" thickBot="1">
      <c r="A108" s="248" t="s">
        <v>229</v>
      </c>
      <c r="B108" s="249" t="s">
        <v>230</v>
      </c>
      <c r="C108" s="250" t="s">
        <v>0</v>
      </c>
      <c r="D108" s="251"/>
      <c r="E108" s="252"/>
      <c r="F108" s="250" t="s">
        <v>231</v>
      </c>
      <c r="G108" s="251"/>
      <c r="H108" s="252"/>
      <c r="I108" s="250" t="s">
        <v>232</v>
      </c>
      <c r="J108" s="251"/>
      <c r="K108" s="252"/>
      <c r="L108" s="253" t="s">
        <v>1</v>
      </c>
    </row>
    <row r="109" spans="1:12" s="247" customFormat="1" ht="21" customHeight="1" thickBot="1">
      <c r="A109" s="254"/>
      <c r="B109" s="255"/>
      <c r="C109" s="256" t="s">
        <v>233</v>
      </c>
      <c r="D109" s="256" t="s">
        <v>234</v>
      </c>
      <c r="E109" s="256" t="s">
        <v>235</v>
      </c>
      <c r="F109" s="256" t="s">
        <v>233</v>
      </c>
      <c r="G109" s="256" t="s">
        <v>234</v>
      </c>
      <c r="H109" s="256" t="s">
        <v>235</v>
      </c>
      <c r="I109" s="256" t="s">
        <v>233</v>
      </c>
      <c r="J109" s="256" t="s">
        <v>236</v>
      </c>
      <c r="K109" s="256" t="s">
        <v>235</v>
      </c>
      <c r="L109" s="257"/>
    </row>
    <row r="110" spans="1:12" s="247" customFormat="1" ht="21" customHeight="1">
      <c r="A110" s="337" t="s">
        <v>249</v>
      </c>
      <c r="B110" s="338" t="s">
        <v>116</v>
      </c>
      <c r="C110" s="263">
        <v>66</v>
      </c>
      <c r="D110" s="263">
        <v>0</v>
      </c>
      <c r="E110" s="263">
        <v>66</v>
      </c>
      <c r="F110" s="319">
        <v>74</v>
      </c>
      <c r="G110" s="339">
        <v>0</v>
      </c>
      <c r="H110" s="263">
        <v>74</v>
      </c>
      <c r="I110" s="263">
        <v>140</v>
      </c>
      <c r="J110" s="263">
        <v>0</v>
      </c>
      <c r="K110" s="264">
        <v>140</v>
      </c>
      <c r="L110" s="265">
        <v>60</v>
      </c>
    </row>
    <row r="111" spans="1:12" s="247" customFormat="1" ht="21" customHeight="1">
      <c r="A111" s="340"/>
      <c r="B111" s="341" t="s">
        <v>117</v>
      </c>
      <c r="C111" s="271">
        <v>156</v>
      </c>
      <c r="D111" s="271">
        <v>3</v>
      </c>
      <c r="E111" s="271">
        <v>159</v>
      </c>
      <c r="F111" s="281">
        <v>160</v>
      </c>
      <c r="G111" s="298">
        <v>0</v>
      </c>
      <c r="H111" s="271">
        <v>160</v>
      </c>
      <c r="I111" s="271">
        <v>316</v>
      </c>
      <c r="J111" s="271">
        <v>3</v>
      </c>
      <c r="K111" s="272">
        <v>319</v>
      </c>
      <c r="L111" s="273">
        <v>128</v>
      </c>
    </row>
    <row r="112" spans="1:12" s="247" customFormat="1" ht="21" customHeight="1">
      <c r="A112" s="340"/>
      <c r="B112" s="341" t="s">
        <v>118</v>
      </c>
      <c r="C112" s="271">
        <v>98</v>
      </c>
      <c r="D112" s="271">
        <v>0</v>
      </c>
      <c r="E112" s="271">
        <v>98</v>
      </c>
      <c r="F112" s="281">
        <v>106</v>
      </c>
      <c r="G112" s="298">
        <v>0</v>
      </c>
      <c r="H112" s="271">
        <v>106</v>
      </c>
      <c r="I112" s="271">
        <v>204</v>
      </c>
      <c r="J112" s="271">
        <v>0</v>
      </c>
      <c r="K112" s="272">
        <v>204</v>
      </c>
      <c r="L112" s="273">
        <v>92</v>
      </c>
    </row>
    <row r="113" spans="1:12" s="247" customFormat="1" ht="21" customHeight="1">
      <c r="A113" s="340"/>
      <c r="B113" s="341" t="s">
        <v>119</v>
      </c>
      <c r="C113" s="271">
        <v>78</v>
      </c>
      <c r="D113" s="271">
        <v>0</v>
      </c>
      <c r="E113" s="271">
        <v>78</v>
      </c>
      <c r="F113" s="281">
        <v>84</v>
      </c>
      <c r="G113" s="298">
        <v>0</v>
      </c>
      <c r="H113" s="271">
        <v>84</v>
      </c>
      <c r="I113" s="271">
        <v>162</v>
      </c>
      <c r="J113" s="271">
        <v>0</v>
      </c>
      <c r="K113" s="272">
        <v>162</v>
      </c>
      <c r="L113" s="273">
        <v>62</v>
      </c>
    </row>
    <row r="114" spans="1:12" s="247" customFormat="1" ht="21" customHeight="1">
      <c r="A114" s="340"/>
      <c r="B114" s="341" t="s">
        <v>120</v>
      </c>
      <c r="C114" s="271">
        <v>53</v>
      </c>
      <c r="D114" s="271">
        <v>0</v>
      </c>
      <c r="E114" s="271">
        <v>53</v>
      </c>
      <c r="F114" s="281">
        <v>70</v>
      </c>
      <c r="G114" s="298">
        <v>0</v>
      </c>
      <c r="H114" s="271">
        <v>70</v>
      </c>
      <c r="I114" s="271">
        <v>123</v>
      </c>
      <c r="J114" s="271">
        <v>0</v>
      </c>
      <c r="K114" s="272">
        <v>123</v>
      </c>
      <c r="L114" s="273">
        <v>50</v>
      </c>
    </row>
    <row r="115" spans="1:12" s="247" customFormat="1" ht="21" customHeight="1">
      <c r="A115" s="340"/>
      <c r="B115" s="341" t="s">
        <v>121</v>
      </c>
      <c r="C115" s="271">
        <v>79</v>
      </c>
      <c r="D115" s="271">
        <v>0</v>
      </c>
      <c r="E115" s="271">
        <v>79</v>
      </c>
      <c r="F115" s="281">
        <v>95</v>
      </c>
      <c r="G115" s="298">
        <v>0</v>
      </c>
      <c r="H115" s="271">
        <v>95</v>
      </c>
      <c r="I115" s="271">
        <v>174</v>
      </c>
      <c r="J115" s="271">
        <v>0</v>
      </c>
      <c r="K115" s="272">
        <v>174</v>
      </c>
      <c r="L115" s="273">
        <v>64</v>
      </c>
    </row>
    <row r="116" spans="1:12" s="247" customFormat="1" ht="21" customHeight="1">
      <c r="A116" s="340"/>
      <c r="B116" s="341" t="s">
        <v>122</v>
      </c>
      <c r="C116" s="271">
        <v>64</v>
      </c>
      <c r="D116" s="271">
        <v>0</v>
      </c>
      <c r="E116" s="271">
        <v>64</v>
      </c>
      <c r="F116" s="281">
        <v>80</v>
      </c>
      <c r="G116" s="298">
        <v>0</v>
      </c>
      <c r="H116" s="271">
        <v>80</v>
      </c>
      <c r="I116" s="271">
        <v>144</v>
      </c>
      <c r="J116" s="271">
        <v>0</v>
      </c>
      <c r="K116" s="272">
        <v>144</v>
      </c>
      <c r="L116" s="273">
        <v>60</v>
      </c>
    </row>
    <row r="117" spans="1:12" s="247" customFormat="1" ht="21" customHeight="1">
      <c r="A117" s="340"/>
      <c r="B117" s="341" t="s">
        <v>123</v>
      </c>
      <c r="C117" s="271">
        <v>453</v>
      </c>
      <c r="D117" s="271">
        <v>7</v>
      </c>
      <c r="E117" s="271">
        <v>460</v>
      </c>
      <c r="F117" s="281">
        <v>506</v>
      </c>
      <c r="G117" s="298">
        <v>32</v>
      </c>
      <c r="H117" s="271">
        <v>538</v>
      </c>
      <c r="I117" s="271">
        <v>959</v>
      </c>
      <c r="J117" s="271">
        <v>39</v>
      </c>
      <c r="K117" s="272">
        <v>998</v>
      </c>
      <c r="L117" s="273">
        <v>456</v>
      </c>
    </row>
    <row r="118" spans="1:12" s="247" customFormat="1" ht="21" customHeight="1">
      <c r="A118" s="340"/>
      <c r="B118" s="341" t="s">
        <v>124</v>
      </c>
      <c r="C118" s="271">
        <v>441</v>
      </c>
      <c r="D118" s="271">
        <v>4</v>
      </c>
      <c r="E118" s="271">
        <v>445</v>
      </c>
      <c r="F118" s="281">
        <v>518</v>
      </c>
      <c r="G118" s="298">
        <v>2</v>
      </c>
      <c r="H118" s="271">
        <v>520</v>
      </c>
      <c r="I118" s="271">
        <v>959</v>
      </c>
      <c r="J118" s="271">
        <v>6</v>
      </c>
      <c r="K118" s="272">
        <v>965</v>
      </c>
      <c r="L118" s="273">
        <v>414</v>
      </c>
    </row>
    <row r="119" spans="1:12" s="247" customFormat="1" ht="21" customHeight="1">
      <c r="A119" s="340"/>
      <c r="B119" s="341" t="s">
        <v>125</v>
      </c>
      <c r="C119" s="271">
        <v>86</v>
      </c>
      <c r="D119" s="271">
        <v>0</v>
      </c>
      <c r="E119" s="271">
        <v>86</v>
      </c>
      <c r="F119" s="281">
        <v>91</v>
      </c>
      <c r="G119" s="298">
        <v>0</v>
      </c>
      <c r="H119" s="271">
        <v>91</v>
      </c>
      <c r="I119" s="271">
        <v>177</v>
      </c>
      <c r="J119" s="271">
        <v>0</v>
      </c>
      <c r="K119" s="272">
        <v>177</v>
      </c>
      <c r="L119" s="273">
        <v>68</v>
      </c>
    </row>
    <row r="120" spans="1:12" s="247" customFormat="1" ht="21" customHeight="1" thickBot="1">
      <c r="A120" s="342"/>
      <c r="B120" s="343" t="s">
        <v>14</v>
      </c>
      <c r="C120" s="288">
        <f aca="true" t="shared" si="9" ref="C120:L120">SUM(C110:C119)</f>
        <v>1574</v>
      </c>
      <c r="D120" s="288">
        <f t="shared" si="9"/>
        <v>14</v>
      </c>
      <c r="E120" s="288">
        <f t="shared" si="9"/>
        <v>1588</v>
      </c>
      <c r="F120" s="288">
        <f t="shared" si="9"/>
        <v>1784</v>
      </c>
      <c r="G120" s="291">
        <f t="shared" si="9"/>
        <v>34</v>
      </c>
      <c r="H120" s="288">
        <f t="shared" si="9"/>
        <v>1818</v>
      </c>
      <c r="I120" s="288">
        <f t="shared" si="9"/>
        <v>3358</v>
      </c>
      <c r="J120" s="288">
        <f t="shared" si="9"/>
        <v>48</v>
      </c>
      <c r="K120" s="288">
        <f t="shared" si="9"/>
        <v>3406</v>
      </c>
      <c r="L120" s="279">
        <f t="shared" si="9"/>
        <v>1454</v>
      </c>
    </row>
    <row r="121" spans="1:12" s="247" customFormat="1" ht="21" customHeight="1">
      <c r="A121" s="337" t="s">
        <v>250</v>
      </c>
      <c r="B121" s="341" t="s">
        <v>126</v>
      </c>
      <c r="C121" s="271">
        <v>101</v>
      </c>
      <c r="D121" s="271">
        <v>0</v>
      </c>
      <c r="E121" s="271">
        <v>101</v>
      </c>
      <c r="F121" s="281">
        <v>116</v>
      </c>
      <c r="G121" s="298">
        <v>0</v>
      </c>
      <c r="H121" s="271">
        <v>116</v>
      </c>
      <c r="I121" s="271">
        <v>217</v>
      </c>
      <c r="J121" s="271">
        <v>0</v>
      </c>
      <c r="K121" s="272">
        <v>217</v>
      </c>
      <c r="L121" s="273">
        <v>93</v>
      </c>
    </row>
    <row r="122" spans="1:12" s="247" customFormat="1" ht="21" customHeight="1">
      <c r="A122" s="340"/>
      <c r="B122" s="341" t="s">
        <v>127</v>
      </c>
      <c r="C122" s="271">
        <v>95</v>
      </c>
      <c r="D122" s="271">
        <v>0</v>
      </c>
      <c r="E122" s="271">
        <v>95</v>
      </c>
      <c r="F122" s="281">
        <v>114</v>
      </c>
      <c r="G122" s="298">
        <v>0</v>
      </c>
      <c r="H122" s="271">
        <v>114</v>
      </c>
      <c r="I122" s="271">
        <v>209</v>
      </c>
      <c r="J122" s="271">
        <v>0</v>
      </c>
      <c r="K122" s="272">
        <v>209</v>
      </c>
      <c r="L122" s="273">
        <v>89</v>
      </c>
    </row>
    <row r="123" spans="1:12" s="247" customFormat="1" ht="21" customHeight="1">
      <c r="A123" s="340"/>
      <c r="B123" s="341" t="s">
        <v>128</v>
      </c>
      <c r="C123" s="271">
        <v>68</v>
      </c>
      <c r="D123" s="271">
        <v>1</v>
      </c>
      <c r="E123" s="271">
        <v>69</v>
      </c>
      <c r="F123" s="281">
        <v>82</v>
      </c>
      <c r="G123" s="298">
        <v>0</v>
      </c>
      <c r="H123" s="271">
        <v>82</v>
      </c>
      <c r="I123" s="271">
        <v>150</v>
      </c>
      <c r="J123" s="271">
        <v>1</v>
      </c>
      <c r="K123" s="272">
        <v>151</v>
      </c>
      <c r="L123" s="273">
        <v>65</v>
      </c>
    </row>
    <row r="124" spans="1:12" s="247" customFormat="1" ht="21" customHeight="1">
      <c r="A124" s="340"/>
      <c r="B124" s="341" t="s">
        <v>129</v>
      </c>
      <c r="C124" s="271">
        <v>69</v>
      </c>
      <c r="D124" s="271">
        <v>0</v>
      </c>
      <c r="E124" s="271">
        <v>69</v>
      </c>
      <c r="F124" s="281">
        <v>87</v>
      </c>
      <c r="G124" s="298">
        <v>1</v>
      </c>
      <c r="H124" s="271">
        <v>88</v>
      </c>
      <c r="I124" s="271">
        <v>156</v>
      </c>
      <c r="J124" s="271">
        <v>1</v>
      </c>
      <c r="K124" s="272">
        <v>157</v>
      </c>
      <c r="L124" s="273">
        <v>71</v>
      </c>
    </row>
    <row r="125" spans="1:12" s="247" customFormat="1" ht="21" customHeight="1">
      <c r="A125" s="340"/>
      <c r="B125" s="341" t="s">
        <v>130</v>
      </c>
      <c r="C125" s="271">
        <v>75</v>
      </c>
      <c r="D125" s="271">
        <v>0</v>
      </c>
      <c r="E125" s="271">
        <v>75</v>
      </c>
      <c r="F125" s="281">
        <v>83</v>
      </c>
      <c r="G125" s="298">
        <v>0</v>
      </c>
      <c r="H125" s="271">
        <v>83</v>
      </c>
      <c r="I125" s="271">
        <v>158</v>
      </c>
      <c r="J125" s="271">
        <v>0</v>
      </c>
      <c r="K125" s="272">
        <v>158</v>
      </c>
      <c r="L125" s="273">
        <v>77</v>
      </c>
    </row>
    <row r="126" spans="1:12" s="247" customFormat="1" ht="21" customHeight="1">
      <c r="A126" s="340"/>
      <c r="B126" s="341" t="s">
        <v>131</v>
      </c>
      <c r="C126" s="271">
        <v>69</v>
      </c>
      <c r="D126" s="271">
        <v>0</v>
      </c>
      <c r="E126" s="271">
        <v>69</v>
      </c>
      <c r="F126" s="281">
        <v>55</v>
      </c>
      <c r="G126" s="298">
        <v>0</v>
      </c>
      <c r="H126" s="271">
        <v>55</v>
      </c>
      <c r="I126" s="271">
        <v>124</v>
      </c>
      <c r="J126" s="271">
        <v>0</v>
      </c>
      <c r="K126" s="272">
        <v>124</v>
      </c>
      <c r="L126" s="273">
        <v>53</v>
      </c>
    </row>
    <row r="127" spans="1:12" s="247" customFormat="1" ht="21" customHeight="1">
      <c r="A127" s="340"/>
      <c r="B127" s="341" t="s">
        <v>132</v>
      </c>
      <c r="C127" s="271">
        <v>79</v>
      </c>
      <c r="D127" s="271">
        <v>1</v>
      </c>
      <c r="E127" s="271">
        <v>80</v>
      </c>
      <c r="F127" s="281">
        <v>102</v>
      </c>
      <c r="G127" s="298">
        <v>0</v>
      </c>
      <c r="H127" s="271">
        <v>102</v>
      </c>
      <c r="I127" s="271">
        <v>181</v>
      </c>
      <c r="J127" s="271">
        <v>1</v>
      </c>
      <c r="K127" s="272">
        <v>182</v>
      </c>
      <c r="L127" s="273">
        <v>76</v>
      </c>
    </row>
    <row r="128" spans="1:12" s="247" customFormat="1" ht="21" customHeight="1">
      <c r="A128" s="340"/>
      <c r="B128" s="341" t="s">
        <v>133</v>
      </c>
      <c r="C128" s="271">
        <v>115</v>
      </c>
      <c r="D128" s="271">
        <v>0</v>
      </c>
      <c r="E128" s="271">
        <v>115</v>
      </c>
      <c r="F128" s="281">
        <v>141</v>
      </c>
      <c r="G128" s="298">
        <v>0</v>
      </c>
      <c r="H128" s="271">
        <v>141</v>
      </c>
      <c r="I128" s="271">
        <v>256</v>
      </c>
      <c r="J128" s="271">
        <v>0</v>
      </c>
      <c r="K128" s="272">
        <v>256</v>
      </c>
      <c r="L128" s="273">
        <v>101</v>
      </c>
    </row>
    <row r="129" spans="1:12" s="247" customFormat="1" ht="21" customHeight="1">
      <c r="A129" s="340"/>
      <c r="B129" s="341" t="s">
        <v>134</v>
      </c>
      <c r="C129" s="271">
        <v>14</v>
      </c>
      <c r="D129" s="271">
        <v>0</v>
      </c>
      <c r="E129" s="271">
        <v>14</v>
      </c>
      <c r="F129" s="281">
        <v>22</v>
      </c>
      <c r="G129" s="298">
        <v>0</v>
      </c>
      <c r="H129" s="271">
        <v>22</v>
      </c>
      <c r="I129" s="271">
        <v>36</v>
      </c>
      <c r="J129" s="271">
        <v>0</v>
      </c>
      <c r="K129" s="272">
        <v>36</v>
      </c>
      <c r="L129" s="273">
        <v>12</v>
      </c>
    </row>
    <row r="130" spans="1:12" s="247" customFormat="1" ht="21" customHeight="1">
      <c r="A130" s="340"/>
      <c r="B130" s="341" t="s">
        <v>135</v>
      </c>
      <c r="C130" s="271">
        <v>93</v>
      </c>
      <c r="D130" s="271">
        <v>0</v>
      </c>
      <c r="E130" s="271">
        <v>93</v>
      </c>
      <c r="F130" s="281">
        <v>127</v>
      </c>
      <c r="G130" s="344">
        <v>0</v>
      </c>
      <c r="H130" s="345">
        <v>127</v>
      </c>
      <c r="I130" s="345">
        <v>220</v>
      </c>
      <c r="J130" s="345">
        <v>0</v>
      </c>
      <c r="K130" s="345">
        <v>220</v>
      </c>
      <c r="L130" s="346">
        <v>87</v>
      </c>
    </row>
    <row r="131" spans="1:12" s="247" customFormat="1" ht="21" customHeight="1">
      <c r="A131" s="340"/>
      <c r="B131" s="341" t="s">
        <v>136</v>
      </c>
      <c r="C131" s="271">
        <v>23</v>
      </c>
      <c r="D131" s="271">
        <v>0</v>
      </c>
      <c r="E131" s="271">
        <v>23</v>
      </c>
      <c r="F131" s="281">
        <v>23</v>
      </c>
      <c r="G131" s="298">
        <v>0</v>
      </c>
      <c r="H131" s="271">
        <v>23</v>
      </c>
      <c r="I131" s="271">
        <v>46</v>
      </c>
      <c r="J131" s="271">
        <v>0</v>
      </c>
      <c r="K131" s="282">
        <v>46</v>
      </c>
      <c r="L131" s="283">
        <v>25</v>
      </c>
    </row>
    <row r="132" spans="1:12" s="247" customFormat="1" ht="21" customHeight="1">
      <c r="A132" s="340"/>
      <c r="B132" s="341" t="s">
        <v>137</v>
      </c>
      <c r="C132" s="271">
        <v>61</v>
      </c>
      <c r="D132" s="271">
        <v>0</v>
      </c>
      <c r="E132" s="271">
        <v>61</v>
      </c>
      <c r="F132" s="281">
        <v>81</v>
      </c>
      <c r="G132" s="298">
        <v>0</v>
      </c>
      <c r="H132" s="271">
        <v>81</v>
      </c>
      <c r="I132" s="271">
        <v>142</v>
      </c>
      <c r="J132" s="271">
        <v>0</v>
      </c>
      <c r="K132" s="272">
        <v>142</v>
      </c>
      <c r="L132" s="273">
        <v>60</v>
      </c>
    </row>
    <row r="133" spans="1:12" s="247" customFormat="1" ht="21" customHeight="1">
      <c r="A133" s="340"/>
      <c r="B133" s="341" t="s">
        <v>138</v>
      </c>
      <c r="C133" s="271">
        <v>457</v>
      </c>
      <c r="D133" s="271">
        <v>1</v>
      </c>
      <c r="E133" s="271">
        <v>458</v>
      </c>
      <c r="F133" s="281">
        <v>520</v>
      </c>
      <c r="G133" s="298">
        <v>1</v>
      </c>
      <c r="H133" s="271">
        <v>521</v>
      </c>
      <c r="I133" s="271">
        <v>977</v>
      </c>
      <c r="J133" s="271">
        <v>2</v>
      </c>
      <c r="K133" s="272">
        <v>979</v>
      </c>
      <c r="L133" s="273">
        <v>407</v>
      </c>
    </row>
    <row r="134" spans="1:12" s="247" customFormat="1" ht="21" customHeight="1">
      <c r="A134" s="340"/>
      <c r="B134" s="341" t="s">
        <v>139</v>
      </c>
      <c r="C134" s="271">
        <v>115</v>
      </c>
      <c r="D134" s="271">
        <v>0</v>
      </c>
      <c r="E134" s="271">
        <v>115</v>
      </c>
      <c r="F134" s="281">
        <v>149</v>
      </c>
      <c r="G134" s="298">
        <v>0</v>
      </c>
      <c r="H134" s="271">
        <v>149</v>
      </c>
      <c r="I134" s="271">
        <v>264</v>
      </c>
      <c r="J134" s="271">
        <v>0</v>
      </c>
      <c r="K134" s="272">
        <v>264</v>
      </c>
      <c r="L134" s="273">
        <v>122</v>
      </c>
    </row>
    <row r="135" spans="1:12" s="247" customFormat="1" ht="21" customHeight="1">
      <c r="A135" s="340"/>
      <c r="B135" s="341" t="s">
        <v>140</v>
      </c>
      <c r="C135" s="271">
        <v>204</v>
      </c>
      <c r="D135" s="271">
        <v>2</v>
      </c>
      <c r="E135" s="271">
        <v>206</v>
      </c>
      <c r="F135" s="281">
        <v>232</v>
      </c>
      <c r="G135" s="298">
        <v>2</v>
      </c>
      <c r="H135" s="271">
        <v>234</v>
      </c>
      <c r="I135" s="271">
        <v>436</v>
      </c>
      <c r="J135" s="271">
        <v>4</v>
      </c>
      <c r="K135" s="272">
        <v>440</v>
      </c>
      <c r="L135" s="273">
        <v>173</v>
      </c>
    </row>
    <row r="136" spans="1:12" s="247" customFormat="1" ht="21" customHeight="1">
      <c r="A136" s="340"/>
      <c r="B136" s="341" t="s">
        <v>141</v>
      </c>
      <c r="C136" s="271">
        <v>181</v>
      </c>
      <c r="D136" s="271">
        <v>3</v>
      </c>
      <c r="E136" s="271">
        <v>184</v>
      </c>
      <c r="F136" s="281">
        <v>223</v>
      </c>
      <c r="G136" s="298">
        <v>1</v>
      </c>
      <c r="H136" s="271">
        <v>224</v>
      </c>
      <c r="I136" s="271">
        <v>404</v>
      </c>
      <c r="J136" s="271">
        <v>4</v>
      </c>
      <c r="K136" s="272">
        <v>408</v>
      </c>
      <c r="L136" s="273">
        <v>176</v>
      </c>
    </row>
    <row r="137" spans="1:12" s="247" customFormat="1" ht="21" customHeight="1">
      <c r="A137" s="340"/>
      <c r="B137" s="341" t="s">
        <v>142</v>
      </c>
      <c r="C137" s="271">
        <v>205</v>
      </c>
      <c r="D137" s="271">
        <v>4</v>
      </c>
      <c r="E137" s="271">
        <v>209</v>
      </c>
      <c r="F137" s="281">
        <v>248</v>
      </c>
      <c r="G137" s="298">
        <v>0</v>
      </c>
      <c r="H137" s="271">
        <v>248</v>
      </c>
      <c r="I137" s="271">
        <v>453</v>
      </c>
      <c r="J137" s="271">
        <v>4</v>
      </c>
      <c r="K137" s="272">
        <v>457</v>
      </c>
      <c r="L137" s="273">
        <v>208</v>
      </c>
    </row>
    <row r="138" spans="1:12" s="247" customFormat="1" ht="21" customHeight="1">
      <c r="A138" s="340"/>
      <c r="B138" s="341" t="s">
        <v>143</v>
      </c>
      <c r="C138" s="271">
        <v>163</v>
      </c>
      <c r="D138" s="271">
        <v>0</v>
      </c>
      <c r="E138" s="271">
        <v>163</v>
      </c>
      <c r="F138" s="281">
        <v>178</v>
      </c>
      <c r="G138" s="298">
        <v>0</v>
      </c>
      <c r="H138" s="271">
        <v>178</v>
      </c>
      <c r="I138" s="271">
        <v>341</v>
      </c>
      <c r="J138" s="271">
        <v>0</v>
      </c>
      <c r="K138" s="272">
        <v>341</v>
      </c>
      <c r="L138" s="273">
        <v>143</v>
      </c>
    </row>
    <row r="139" spans="1:12" s="247" customFormat="1" ht="21" customHeight="1">
      <c r="A139" s="340"/>
      <c r="B139" s="341" t="s">
        <v>144</v>
      </c>
      <c r="C139" s="271">
        <v>164</v>
      </c>
      <c r="D139" s="271">
        <v>0</v>
      </c>
      <c r="E139" s="271">
        <v>164</v>
      </c>
      <c r="F139" s="281">
        <v>199</v>
      </c>
      <c r="G139" s="347">
        <v>0</v>
      </c>
      <c r="H139" s="282">
        <v>199</v>
      </c>
      <c r="I139" s="282">
        <v>363</v>
      </c>
      <c r="J139" s="282">
        <v>0</v>
      </c>
      <c r="K139" s="282">
        <v>363</v>
      </c>
      <c r="L139" s="302">
        <v>138</v>
      </c>
    </row>
    <row r="140" spans="1:12" s="247" customFormat="1" ht="21" customHeight="1" thickBot="1">
      <c r="A140" s="342"/>
      <c r="B140" s="343" t="s">
        <v>14</v>
      </c>
      <c r="C140" s="288">
        <f aca="true" t="shared" si="10" ref="C140:L140">SUM(C121:C139)</f>
        <v>2351</v>
      </c>
      <c r="D140" s="288">
        <f t="shared" si="10"/>
        <v>12</v>
      </c>
      <c r="E140" s="288">
        <f t="shared" si="10"/>
        <v>2363</v>
      </c>
      <c r="F140" s="288">
        <f t="shared" si="10"/>
        <v>2782</v>
      </c>
      <c r="G140" s="299">
        <f t="shared" si="10"/>
        <v>5</v>
      </c>
      <c r="H140" s="278">
        <f t="shared" si="10"/>
        <v>2787</v>
      </c>
      <c r="I140" s="278">
        <f t="shared" si="10"/>
        <v>5133</v>
      </c>
      <c r="J140" s="278">
        <f t="shared" si="10"/>
        <v>17</v>
      </c>
      <c r="K140" s="278">
        <f t="shared" si="10"/>
        <v>5150</v>
      </c>
      <c r="L140" s="348">
        <f t="shared" si="10"/>
        <v>2176</v>
      </c>
    </row>
    <row r="141" spans="1:12" s="247" customFormat="1" ht="21" customHeight="1">
      <c r="A141" s="337" t="s">
        <v>251</v>
      </c>
      <c r="B141" s="341" t="s">
        <v>145</v>
      </c>
      <c r="C141" s="271">
        <v>109</v>
      </c>
      <c r="D141" s="271">
        <v>0</v>
      </c>
      <c r="E141" s="271">
        <v>109</v>
      </c>
      <c r="F141" s="281">
        <v>129</v>
      </c>
      <c r="G141" s="298">
        <v>0</v>
      </c>
      <c r="H141" s="349">
        <v>129</v>
      </c>
      <c r="I141" s="349">
        <v>238</v>
      </c>
      <c r="J141" s="271">
        <v>0</v>
      </c>
      <c r="K141" s="282">
        <v>238</v>
      </c>
      <c r="L141" s="350">
        <v>102</v>
      </c>
    </row>
    <row r="142" spans="1:12" s="247" customFormat="1" ht="21" customHeight="1">
      <c r="A142" s="340"/>
      <c r="B142" s="341" t="s">
        <v>146</v>
      </c>
      <c r="C142" s="271">
        <v>300</v>
      </c>
      <c r="D142" s="271">
        <v>0</v>
      </c>
      <c r="E142" s="271">
        <v>300</v>
      </c>
      <c r="F142" s="281">
        <v>328</v>
      </c>
      <c r="G142" s="298">
        <v>2</v>
      </c>
      <c r="H142" s="349">
        <v>330</v>
      </c>
      <c r="I142" s="349">
        <v>628</v>
      </c>
      <c r="J142" s="271">
        <v>2</v>
      </c>
      <c r="K142" s="282">
        <v>630</v>
      </c>
      <c r="L142" s="350">
        <v>281</v>
      </c>
    </row>
    <row r="143" spans="1:12" s="247" customFormat="1" ht="21" customHeight="1">
      <c r="A143" s="340"/>
      <c r="B143" s="341" t="s">
        <v>147</v>
      </c>
      <c r="C143" s="271">
        <v>341</v>
      </c>
      <c r="D143" s="271">
        <v>0</v>
      </c>
      <c r="E143" s="271">
        <v>341</v>
      </c>
      <c r="F143" s="281">
        <v>381</v>
      </c>
      <c r="G143" s="298">
        <v>0</v>
      </c>
      <c r="H143" s="349">
        <v>381</v>
      </c>
      <c r="I143" s="349">
        <v>722</v>
      </c>
      <c r="J143" s="271">
        <v>0</v>
      </c>
      <c r="K143" s="282">
        <v>722</v>
      </c>
      <c r="L143" s="350">
        <v>286</v>
      </c>
    </row>
    <row r="144" spans="1:12" s="247" customFormat="1" ht="21" customHeight="1">
      <c r="A144" s="340"/>
      <c r="B144" s="341" t="s">
        <v>148</v>
      </c>
      <c r="C144" s="271">
        <v>693</v>
      </c>
      <c r="D144" s="271">
        <v>3</v>
      </c>
      <c r="E144" s="271">
        <v>696</v>
      </c>
      <c r="F144" s="281">
        <v>796</v>
      </c>
      <c r="G144" s="298">
        <v>1</v>
      </c>
      <c r="H144" s="349">
        <v>797</v>
      </c>
      <c r="I144" s="349">
        <v>1489</v>
      </c>
      <c r="J144" s="271">
        <v>4</v>
      </c>
      <c r="K144" s="282">
        <v>1493</v>
      </c>
      <c r="L144" s="350">
        <v>598</v>
      </c>
    </row>
    <row r="145" spans="1:12" s="247" customFormat="1" ht="21" customHeight="1">
      <c r="A145" s="340"/>
      <c r="B145" s="341" t="s">
        <v>149</v>
      </c>
      <c r="C145" s="271">
        <v>261</v>
      </c>
      <c r="D145" s="271">
        <v>1</v>
      </c>
      <c r="E145" s="271">
        <v>262</v>
      </c>
      <c r="F145" s="281">
        <v>286</v>
      </c>
      <c r="G145" s="298">
        <v>0</v>
      </c>
      <c r="H145" s="349">
        <v>286</v>
      </c>
      <c r="I145" s="349">
        <v>547</v>
      </c>
      <c r="J145" s="271">
        <v>1</v>
      </c>
      <c r="K145" s="282">
        <v>548</v>
      </c>
      <c r="L145" s="350">
        <v>208</v>
      </c>
    </row>
    <row r="146" spans="1:12" s="247" customFormat="1" ht="21" customHeight="1">
      <c r="A146" s="340"/>
      <c r="B146" s="341" t="s">
        <v>150</v>
      </c>
      <c r="C146" s="271">
        <v>166</v>
      </c>
      <c r="D146" s="271">
        <v>0</v>
      </c>
      <c r="E146" s="271">
        <v>166</v>
      </c>
      <c r="F146" s="281">
        <v>216</v>
      </c>
      <c r="G146" s="298">
        <v>1</v>
      </c>
      <c r="H146" s="349">
        <v>217</v>
      </c>
      <c r="I146" s="349">
        <v>382</v>
      </c>
      <c r="J146" s="271">
        <v>1</v>
      </c>
      <c r="K146" s="282">
        <v>383</v>
      </c>
      <c r="L146" s="350">
        <v>160</v>
      </c>
    </row>
    <row r="147" spans="1:12" s="247" customFormat="1" ht="21" customHeight="1" thickBot="1">
      <c r="A147" s="342"/>
      <c r="B147" s="343" t="s">
        <v>14</v>
      </c>
      <c r="C147" s="288">
        <f aca="true" t="shared" si="11" ref="C147:L147">SUM(C141:C146)</f>
        <v>1870</v>
      </c>
      <c r="D147" s="288">
        <f t="shared" si="11"/>
        <v>4</v>
      </c>
      <c r="E147" s="288">
        <f t="shared" si="11"/>
        <v>1874</v>
      </c>
      <c r="F147" s="288">
        <f t="shared" si="11"/>
        <v>2136</v>
      </c>
      <c r="G147" s="291">
        <f t="shared" si="11"/>
        <v>4</v>
      </c>
      <c r="H147" s="288">
        <f t="shared" si="11"/>
        <v>2140</v>
      </c>
      <c r="I147" s="288">
        <f t="shared" si="11"/>
        <v>4006</v>
      </c>
      <c r="J147" s="288">
        <f t="shared" si="11"/>
        <v>8</v>
      </c>
      <c r="K147" s="288">
        <f t="shared" si="11"/>
        <v>4014</v>
      </c>
      <c r="L147" s="279">
        <f t="shared" si="11"/>
        <v>1635</v>
      </c>
    </row>
    <row r="148" spans="1:12" s="247" customFormat="1" ht="21" customHeight="1" thickBot="1">
      <c r="A148" s="331" t="s">
        <v>252</v>
      </c>
      <c r="B148" s="332"/>
      <c r="C148" s="351">
        <f aca="true" t="shared" si="12" ref="C148:L148">C120+C140+C147</f>
        <v>5795</v>
      </c>
      <c r="D148" s="351">
        <f t="shared" si="12"/>
        <v>30</v>
      </c>
      <c r="E148" s="351">
        <f t="shared" si="12"/>
        <v>5825</v>
      </c>
      <c r="F148" s="351">
        <f t="shared" si="12"/>
        <v>6702</v>
      </c>
      <c r="G148" s="352">
        <f t="shared" si="12"/>
        <v>43</v>
      </c>
      <c r="H148" s="351">
        <f t="shared" si="12"/>
        <v>6745</v>
      </c>
      <c r="I148" s="351">
        <f t="shared" si="12"/>
        <v>12497</v>
      </c>
      <c r="J148" s="351">
        <f t="shared" si="12"/>
        <v>73</v>
      </c>
      <c r="K148" s="351">
        <f t="shared" si="12"/>
        <v>12570</v>
      </c>
      <c r="L148" s="335">
        <f t="shared" si="12"/>
        <v>5265</v>
      </c>
    </row>
    <row r="149" spans="1:12" s="247" customFormat="1" ht="21" customHeight="1">
      <c r="A149" s="243" t="s">
        <v>253</v>
      </c>
      <c r="B149" s="243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</row>
    <row r="150" spans="1:12" s="247" customFormat="1" ht="21" customHeight="1" thickBot="1">
      <c r="A150" s="244"/>
      <c r="B150" s="244"/>
      <c r="C150" s="245"/>
      <c r="D150" s="245"/>
      <c r="E150" s="245"/>
      <c r="F150" s="245"/>
      <c r="G150" s="246"/>
      <c r="L150" s="246" t="str">
        <f>L2</f>
        <v>（平成30年3月末現在）</v>
      </c>
    </row>
    <row r="151" spans="1:12" s="247" customFormat="1" ht="21" customHeight="1" thickBot="1">
      <c r="A151" s="248" t="s">
        <v>229</v>
      </c>
      <c r="B151" s="249" t="s">
        <v>230</v>
      </c>
      <c r="C151" s="250" t="s">
        <v>0</v>
      </c>
      <c r="D151" s="251"/>
      <c r="E151" s="252"/>
      <c r="F151" s="250" t="s">
        <v>231</v>
      </c>
      <c r="G151" s="251"/>
      <c r="H151" s="252"/>
      <c r="I151" s="250" t="s">
        <v>232</v>
      </c>
      <c r="J151" s="251"/>
      <c r="K151" s="252"/>
      <c r="L151" s="253" t="s">
        <v>1</v>
      </c>
    </row>
    <row r="152" spans="1:12" s="247" customFormat="1" ht="21" customHeight="1" thickBot="1">
      <c r="A152" s="254"/>
      <c r="B152" s="255"/>
      <c r="C152" s="256" t="s">
        <v>233</v>
      </c>
      <c r="D152" s="256" t="s">
        <v>234</v>
      </c>
      <c r="E152" s="256" t="s">
        <v>235</v>
      </c>
      <c r="F152" s="256" t="s">
        <v>233</v>
      </c>
      <c r="G152" s="256" t="s">
        <v>234</v>
      </c>
      <c r="H152" s="256" t="s">
        <v>235</v>
      </c>
      <c r="I152" s="256" t="s">
        <v>233</v>
      </c>
      <c r="J152" s="256" t="s">
        <v>236</v>
      </c>
      <c r="K152" s="256" t="s">
        <v>235</v>
      </c>
      <c r="L152" s="257"/>
    </row>
    <row r="153" spans="1:12" s="247" customFormat="1" ht="21" customHeight="1">
      <c r="A153" s="317" t="s">
        <v>254</v>
      </c>
      <c r="B153" s="338" t="s">
        <v>151</v>
      </c>
      <c r="C153" s="263">
        <v>255</v>
      </c>
      <c r="D153" s="263">
        <v>0</v>
      </c>
      <c r="E153" s="263">
        <v>255</v>
      </c>
      <c r="F153" s="319">
        <v>282</v>
      </c>
      <c r="G153" s="339">
        <v>5</v>
      </c>
      <c r="H153" s="353">
        <v>287</v>
      </c>
      <c r="I153" s="263">
        <v>537</v>
      </c>
      <c r="J153" s="263">
        <v>5</v>
      </c>
      <c r="K153" s="264">
        <v>542</v>
      </c>
      <c r="L153" s="265">
        <v>193</v>
      </c>
    </row>
    <row r="154" spans="1:12" s="247" customFormat="1" ht="21" customHeight="1">
      <c r="A154" s="320"/>
      <c r="B154" s="341" t="s">
        <v>152</v>
      </c>
      <c r="C154" s="271">
        <v>107</v>
      </c>
      <c r="D154" s="271">
        <v>10</v>
      </c>
      <c r="E154" s="271">
        <v>117</v>
      </c>
      <c r="F154" s="281">
        <v>124</v>
      </c>
      <c r="G154" s="298">
        <v>0</v>
      </c>
      <c r="H154" s="354">
        <v>124</v>
      </c>
      <c r="I154" s="271">
        <v>231</v>
      </c>
      <c r="J154" s="271">
        <v>10</v>
      </c>
      <c r="K154" s="272">
        <v>241</v>
      </c>
      <c r="L154" s="273">
        <v>99</v>
      </c>
    </row>
    <row r="155" spans="1:12" s="247" customFormat="1" ht="21" customHeight="1">
      <c r="A155" s="320"/>
      <c r="B155" s="341" t="s">
        <v>153</v>
      </c>
      <c r="C155" s="271">
        <v>186</v>
      </c>
      <c r="D155" s="271">
        <v>0</v>
      </c>
      <c r="E155" s="271">
        <v>186</v>
      </c>
      <c r="F155" s="281">
        <v>205</v>
      </c>
      <c r="G155" s="298">
        <v>0</v>
      </c>
      <c r="H155" s="354">
        <v>205</v>
      </c>
      <c r="I155" s="271">
        <v>391</v>
      </c>
      <c r="J155" s="271">
        <v>0</v>
      </c>
      <c r="K155" s="272">
        <v>391</v>
      </c>
      <c r="L155" s="273">
        <v>140</v>
      </c>
    </row>
    <row r="156" spans="1:12" s="247" customFormat="1" ht="21" customHeight="1">
      <c r="A156" s="320"/>
      <c r="B156" s="341" t="s">
        <v>154</v>
      </c>
      <c r="C156" s="271">
        <v>217</v>
      </c>
      <c r="D156" s="271">
        <v>0</v>
      </c>
      <c r="E156" s="271">
        <v>217</v>
      </c>
      <c r="F156" s="281">
        <v>216</v>
      </c>
      <c r="G156" s="298">
        <v>1</v>
      </c>
      <c r="H156" s="354">
        <v>217</v>
      </c>
      <c r="I156" s="271">
        <v>433</v>
      </c>
      <c r="J156" s="271">
        <v>1</v>
      </c>
      <c r="K156" s="272">
        <v>434</v>
      </c>
      <c r="L156" s="273">
        <v>163</v>
      </c>
    </row>
    <row r="157" spans="1:12" s="247" customFormat="1" ht="21" customHeight="1">
      <c r="A157" s="320"/>
      <c r="B157" s="341" t="s">
        <v>155</v>
      </c>
      <c r="C157" s="271">
        <v>167</v>
      </c>
      <c r="D157" s="271">
        <v>3</v>
      </c>
      <c r="E157" s="271">
        <v>170</v>
      </c>
      <c r="F157" s="281">
        <v>168</v>
      </c>
      <c r="G157" s="298">
        <v>1</v>
      </c>
      <c r="H157" s="354">
        <v>169</v>
      </c>
      <c r="I157" s="271">
        <v>335</v>
      </c>
      <c r="J157" s="271">
        <v>4</v>
      </c>
      <c r="K157" s="272">
        <v>339</v>
      </c>
      <c r="L157" s="273">
        <v>122</v>
      </c>
    </row>
    <row r="158" spans="1:12" s="247" customFormat="1" ht="21" customHeight="1">
      <c r="A158" s="320"/>
      <c r="B158" s="341" t="s">
        <v>156</v>
      </c>
      <c r="C158" s="271">
        <v>103</v>
      </c>
      <c r="D158" s="271">
        <v>0</v>
      </c>
      <c r="E158" s="271">
        <v>103</v>
      </c>
      <c r="F158" s="281">
        <v>123</v>
      </c>
      <c r="G158" s="298">
        <v>0</v>
      </c>
      <c r="H158" s="354">
        <v>123</v>
      </c>
      <c r="I158" s="271">
        <v>226</v>
      </c>
      <c r="J158" s="271">
        <v>0</v>
      </c>
      <c r="K158" s="272">
        <v>226</v>
      </c>
      <c r="L158" s="273">
        <v>101</v>
      </c>
    </row>
    <row r="159" spans="1:12" s="247" customFormat="1" ht="21" customHeight="1">
      <c r="A159" s="320"/>
      <c r="B159" s="341" t="s">
        <v>157</v>
      </c>
      <c r="C159" s="271">
        <v>87</v>
      </c>
      <c r="D159" s="271">
        <v>0</v>
      </c>
      <c r="E159" s="271">
        <v>87</v>
      </c>
      <c r="F159" s="281">
        <v>101</v>
      </c>
      <c r="G159" s="298">
        <v>0</v>
      </c>
      <c r="H159" s="354">
        <v>101</v>
      </c>
      <c r="I159" s="271">
        <v>188</v>
      </c>
      <c r="J159" s="271">
        <v>0</v>
      </c>
      <c r="K159" s="272">
        <v>188</v>
      </c>
      <c r="L159" s="273">
        <v>63</v>
      </c>
    </row>
    <row r="160" spans="1:12" s="247" customFormat="1" ht="21" customHeight="1">
      <c r="A160" s="320"/>
      <c r="B160" s="341" t="s">
        <v>158</v>
      </c>
      <c r="C160" s="271">
        <v>275</v>
      </c>
      <c r="D160" s="271">
        <v>1</v>
      </c>
      <c r="E160" s="271">
        <v>276</v>
      </c>
      <c r="F160" s="281">
        <v>297</v>
      </c>
      <c r="G160" s="298">
        <v>1</v>
      </c>
      <c r="H160" s="354">
        <v>298</v>
      </c>
      <c r="I160" s="271">
        <v>572</v>
      </c>
      <c r="J160" s="271">
        <v>2</v>
      </c>
      <c r="K160" s="272">
        <v>574</v>
      </c>
      <c r="L160" s="273">
        <v>213</v>
      </c>
    </row>
    <row r="161" spans="1:12" s="247" customFormat="1" ht="21" customHeight="1">
      <c r="A161" s="320"/>
      <c r="B161" s="341" t="s">
        <v>159</v>
      </c>
      <c r="C161" s="271">
        <v>58</v>
      </c>
      <c r="D161" s="271">
        <v>0</v>
      </c>
      <c r="E161" s="271">
        <v>58</v>
      </c>
      <c r="F161" s="281">
        <v>87</v>
      </c>
      <c r="G161" s="298">
        <v>0</v>
      </c>
      <c r="H161" s="354">
        <v>87</v>
      </c>
      <c r="I161" s="271">
        <v>145</v>
      </c>
      <c r="J161" s="271">
        <v>0</v>
      </c>
      <c r="K161" s="272">
        <v>145</v>
      </c>
      <c r="L161" s="273">
        <v>53</v>
      </c>
    </row>
    <row r="162" spans="1:12" s="247" customFormat="1" ht="21" customHeight="1">
      <c r="A162" s="320"/>
      <c r="B162" s="341" t="s">
        <v>160</v>
      </c>
      <c r="C162" s="271">
        <v>175</v>
      </c>
      <c r="D162" s="271">
        <v>0</v>
      </c>
      <c r="E162" s="271">
        <v>175</v>
      </c>
      <c r="F162" s="281">
        <v>183</v>
      </c>
      <c r="G162" s="298">
        <v>0</v>
      </c>
      <c r="H162" s="354">
        <v>183</v>
      </c>
      <c r="I162" s="271">
        <v>358</v>
      </c>
      <c r="J162" s="271">
        <v>0</v>
      </c>
      <c r="K162" s="272">
        <v>358</v>
      </c>
      <c r="L162" s="273">
        <v>141</v>
      </c>
    </row>
    <row r="163" spans="1:12" s="247" customFormat="1" ht="21" customHeight="1">
      <c r="A163" s="320"/>
      <c r="B163" s="341" t="s">
        <v>161</v>
      </c>
      <c r="C163" s="271">
        <v>246</v>
      </c>
      <c r="D163" s="271">
        <v>0</v>
      </c>
      <c r="E163" s="271">
        <v>246</v>
      </c>
      <c r="F163" s="281">
        <v>257</v>
      </c>
      <c r="G163" s="298">
        <v>0</v>
      </c>
      <c r="H163" s="354">
        <v>257</v>
      </c>
      <c r="I163" s="271">
        <v>503</v>
      </c>
      <c r="J163" s="271">
        <v>0</v>
      </c>
      <c r="K163" s="272">
        <v>503</v>
      </c>
      <c r="L163" s="273">
        <v>180</v>
      </c>
    </row>
    <row r="164" spans="1:12" s="247" customFormat="1" ht="21" customHeight="1">
      <c r="A164" s="320"/>
      <c r="B164" s="341" t="s">
        <v>162</v>
      </c>
      <c r="C164" s="271">
        <v>694</v>
      </c>
      <c r="D164" s="271">
        <v>4</v>
      </c>
      <c r="E164" s="271">
        <v>698</v>
      </c>
      <c r="F164" s="281">
        <v>758</v>
      </c>
      <c r="G164" s="298">
        <v>4</v>
      </c>
      <c r="H164" s="354">
        <v>762</v>
      </c>
      <c r="I164" s="271">
        <v>1452</v>
      </c>
      <c r="J164" s="271">
        <v>8</v>
      </c>
      <c r="K164" s="272">
        <v>1460</v>
      </c>
      <c r="L164" s="273">
        <v>591</v>
      </c>
    </row>
    <row r="165" spans="1:12" s="247" customFormat="1" ht="21" customHeight="1">
      <c r="A165" s="320"/>
      <c r="B165" s="341" t="s">
        <v>163</v>
      </c>
      <c r="C165" s="271">
        <v>158</v>
      </c>
      <c r="D165" s="271">
        <v>0</v>
      </c>
      <c r="E165" s="271">
        <v>158</v>
      </c>
      <c r="F165" s="281">
        <v>176</v>
      </c>
      <c r="G165" s="298">
        <v>0</v>
      </c>
      <c r="H165" s="354">
        <v>176</v>
      </c>
      <c r="I165" s="271">
        <v>334</v>
      </c>
      <c r="J165" s="271">
        <v>0</v>
      </c>
      <c r="K165" s="272">
        <v>334</v>
      </c>
      <c r="L165" s="273">
        <v>144</v>
      </c>
    </row>
    <row r="166" spans="1:12" s="247" customFormat="1" ht="21" customHeight="1">
      <c r="A166" s="320"/>
      <c r="B166" s="341" t="s">
        <v>164</v>
      </c>
      <c r="C166" s="271">
        <v>122</v>
      </c>
      <c r="D166" s="271">
        <v>0</v>
      </c>
      <c r="E166" s="271">
        <v>122</v>
      </c>
      <c r="F166" s="281">
        <v>140</v>
      </c>
      <c r="G166" s="298">
        <v>0</v>
      </c>
      <c r="H166" s="354">
        <v>140</v>
      </c>
      <c r="I166" s="271">
        <v>262</v>
      </c>
      <c r="J166" s="271">
        <v>0</v>
      </c>
      <c r="K166" s="272">
        <v>262</v>
      </c>
      <c r="L166" s="273">
        <v>117</v>
      </c>
    </row>
    <row r="167" spans="1:12" s="247" customFormat="1" ht="21" customHeight="1">
      <c r="A167" s="320"/>
      <c r="B167" s="341" t="s">
        <v>165</v>
      </c>
      <c r="C167" s="271">
        <v>284</v>
      </c>
      <c r="D167" s="271">
        <v>0</v>
      </c>
      <c r="E167" s="271">
        <v>284</v>
      </c>
      <c r="F167" s="281">
        <v>295</v>
      </c>
      <c r="G167" s="298">
        <v>1</v>
      </c>
      <c r="H167" s="354">
        <v>296</v>
      </c>
      <c r="I167" s="271">
        <v>579</v>
      </c>
      <c r="J167" s="271">
        <v>1</v>
      </c>
      <c r="K167" s="272">
        <v>580</v>
      </c>
      <c r="L167" s="273">
        <v>256</v>
      </c>
    </row>
    <row r="168" spans="1:12" s="247" customFormat="1" ht="21" customHeight="1">
      <c r="A168" s="320"/>
      <c r="B168" s="341" t="s">
        <v>166</v>
      </c>
      <c r="C168" s="271">
        <v>348</v>
      </c>
      <c r="D168" s="271">
        <v>1</v>
      </c>
      <c r="E168" s="271">
        <v>349</v>
      </c>
      <c r="F168" s="281">
        <v>359</v>
      </c>
      <c r="G168" s="298">
        <v>1</v>
      </c>
      <c r="H168" s="354">
        <v>360</v>
      </c>
      <c r="I168" s="271">
        <v>707</v>
      </c>
      <c r="J168" s="271">
        <v>2</v>
      </c>
      <c r="K168" s="272">
        <v>709</v>
      </c>
      <c r="L168" s="273">
        <v>316</v>
      </c>
    </row>
    <row r="169" spans="1:12" s="247" customFormat="1" ht="21" customHeight="1">
      <c r="A169" s="320"/>
      <c r="B169" s="341" t="s">
        <v>167</v>
      </c>
      <c r="C169" s="271">
        <v>267</v>
      </c>
      <c r="D169" s="271">
        <v>1</v>
      </c>
      <c r="E169" s="271">
        <v>268</v>
      </c>
      <c r="F169" s="281">
        <v>291</v>
      </c>
      <c r="G169" s="298">
        <v>0</v>
      </c>
      <c r="H169" s="354">
        <v>291</v>
      </c>
      <c r="I169" s="271">
        <v>558</v>
      </c>
      <c r="J169" s="271">
        <v>1</v>
      </c>
      <c r="K169" s="272">
        <v>559</v>
      </c>
      <c r="L169" s="273">
        <v>180</v>
      </c>
    </row>
    <row r="170" spans="1:12" s="247" customFormat="1" ht="21" customHeight="1">
      <c r="A170" s="320"/>
      <c r="B170" s="341" t="s">
        <v>168</v>
      </c>
      <c r="C170" s="271">
        <v>49</v>
      </c>
      <c r="D170" s="271">
        <v>0</v>
      </c>
      <c r="E170" s="271">
        <v>49</v>
      </c>
      <c r="F170" s="281">
        <v>56</v>
      </c>
      <c r="G170" s="298">
        <v>0</v>
      </c>
      <c r="H170" s="354">
        <v>56</v>
      </c>
      <c r="I170" s="271">
        <v>105</v>
      </c>
      <c r="J170" s="271">
        <v>0</v>
      </c>
      <c r="K170" s="272">
        <v>105</v>
      </c>
      <c r="L170" s="273">
        <v>41</v>
      </c>
    </row>
    <row r="171" spans="1:12" s="247" customFormat="1" ht="21" customHeight="1">
      <c r="A171" s="320"/>
      <c r="B171" s="341" t="s">
        <v>169</v>
      </c>
      <c r="C171" s="271">
        <v>46</v>
      </c>
      <c r="D171" s="271">
        <v>0</v>
      </c>
      <c r="E171" s="271">
        <v>46</v>
      </c>
      <c r="F171" s="281">
        <v>52</v>
      </c>
      <c r="G171" s="298">
        <v>0</v>
      </c>
      <c r="H171" s="354">
        <v>52</v>
      </c>
      <c r="I171" s="271">
        <v>98</v>
      </c>
      <c r="J171" s="271">
        <v>0</v>
      </c>
      <c r="K171" s="272">
        <v>98</v>
      </c>
      <c r="L171" s="273">
        <v>32</v>
      </c>
    </row>
    <row r="172" spans="1:12" s="247" customFormat="1" ht="21" customHeight="1">
      <c r="A172" s="320"/>
      <c r="B172" s="341" t="s">
        <v>170</v>
      </c>
      <c r="C172" s="271">
        <v>327</v>
      </c>
      <c r="D172" s="271">
        <v>2</v>
      </c>
      <c r="E172" s="271">
        <v>329</v>
      </c>
      <c r="F172" s="281">
        <v>350</v>
      </c>
      <c r="G172" s="298">
        <v>1</v>
      </c>
      <c r="H172" s="354">
        <v>351</v>
      </c>
      <c r="I172" s="271">
        <v>677</v>
      </c>
      <c r="J172" s="271">
        <v>3</v>
      </c>
      <c r="K172" s="272">
        <v>680</v>
      </c>
      <c r="L172" s="273">
        <v>266</v>
      </c>
    </row>
    <row r="173" spans="1:12" s="247" customFormat="1" ht="21" customHeight="1" thickBot="1">
      <c r="A173" s="322"/>
      <c r="B173" s="343" t="s">
        <v>14</v>
      </c>
      <c r="C173" s="288">
        <f aca="true" t="shared" si="13" ref="C173:L173">SUM(C153:C172)</f>
        <v>4171</v>
      </c>
      <c r="D173" s="288">
        <f t="shared" si="13"/>
        <v>22</v>
      </c>
      <c r="E173" s="288">
        <f t="shared" si="13"/>
        <v>4193</v>
      </c>
      <c r="F173" s="288">
        <f t="shared" si="13"/>
        <v>4520</v>
      </c>
      <c r="G173" s="314">
        <f t="shared" si="13"/>
        <v>15</v>
      </c>
      <c r="H173" s="329">
        <f t="shared" si="13"/>
        <v>4535</v>
      </c>
      <c r="I173" s="315">
        <f t="shared" si="13"/>
        <v>8691</v>
      </c>
      <c r="J173" s="315">
        <f t="shared" si="13"/>
        <v>37</v>
      </c>
      <c r="K173" s="315">
        <f t="shared" si="13"/>
        <v>8728</v>
      </c>
      <c r="L173" s="316">
        <f t="shared" si="13"/>
        <v>3411</v>
      </c>
    </row>
    <row r="174" spans="1:12" s="247" customFormat="1" ht="21" customHeight="1">
      <c r="A174" s="317" t="s">
        <v>255</v>
      </c>
      <c r="B174" s="341" t="s">
        <v>171</v>
      </c>
      <c r="C174" s="271">
        <v>245</v>
      </c>
      <c r="D174" s="271">
        <v>1</v>
      </c>
      <c r="E174" s="271">
        <v>246</v>
      </c>
      <c r="F174" s="281">
        <v>257</v>
      </c>
      <c r="G174" s="298">
        <v>0</v>
      </c>
      <c r="H174" s="354">
        <v>257</v>
      </c>
      <c r="I174" s="271">
        <v>502</v>
      </c>
      <c r="J174" s="271">
        <v>1</v>
      </c>
      <c r="K174" s="272">
        <v>503</v>
      </c>
      <c r="L174" s="273">
        <v>182</v>
      </c>
    </row>
    <row r="175" spans="1:12" s="247" customFormat="1" ht="21" customHeight="1">
      <c r="A175" s="320"/>
      <c r="B175" s="341" t="s">
        <v>172</v>
      </c>
      <c r="C175" s="271">
        <v>196</v>
      </c>
      <c r="D175" s="271">
        <v>1</v>
      </c>
      <c r="E175" s="271">
        <v>197</v>
      </c>
      <c r="F175" s="281">
        <v>217</v>
      </c>
      <c r="G175" s="298">
        <v>0</v>
      </c>
      <c r="H175" s="354">
        <v>217</v>
      </c>
      <c r="I175" s="271">
        <v>413</v>
      </c>
      <c r="J175" s="271">
        <v>1</v>
      </c>
      <c r="K175" s="272">
        <v>414</v>
      </c>
      <c r="L175" s="273">
        <v>155</v>
      </c>
    </row>
    <row r="176" spans="1:12" s="247" customFormat="1" ht="21" customHeight="1">
      <c r="A176" s="320"/>
      <c r="B176" s="341" t="s">
        <v>173</v>
      </c>
      <c r="C176" s="271">
        <v>154</v>
      </c>
      <c r="D176" s="271">
        <v>3</v>
      </c>
      <c r="E176" s="271">
        <v>157</v>
      </c>
      <c r="F176" s="281">
        <v>206</v>
      </c>
      <c r="G176" s="298">
        <v>0</v>
      </c>
      <c r="H176" s="354">
        <v>206</v>
      </c>
      <c r="I176" s="271">
        <v>360</v>
      </c>
      <c r="J176" s="271">
        <v>3</v>
      </c>
      <c r="K176" s="272">
        <v>363</v>
      </c>
      <c r="L176" s="273">
        <v>146</v>
      </c>
    </row>
    <row r="177" spans="1:12" s="247" customFormat="1" ht="21" customHeight="1">
      <c r="A177" s="320"/>
      <c r="B177" s="341" t="s">
        <v>174</v>
      </c>
      <c r="C177" s="271">
        <v>148</v>
      </c>
      <c r="D177" s="271">
        <v>3</v>
      </c>
      <c r="E177" s="271">
        <v>151</v>
      </c>
      <c r="F177" s="281">
        <v>161</v>
      </c>
      <c r="G177" s="298">
        <v>4</v>
      </c>
      <c r="H177" s="354">
        <v>165</v>
      </c>
      <c r="I177" s="271">
        <v>309</v>
      </c>
      <c r="J177" s="271">
        <v>7</v>
      </c>
      <c r="K177" s="272">
        <v>316</v>
      </c>
      <c r="L177" s="273">
        <v>103</v>
      </c>
    </row>
    <row r="178" spans="1:12" s="247" customFormat="1" ht="21" customHeight="1">
      <c r="A178" s="320"/>
      <c r="B178" s="341" t="s">
        <v>175</v>
      </c>
      <c r="C178" s="271">
        <v>23</v>
      </c>
      <c r="D178" s="271">
        <v>0</v>
      </c>
      <c r="E178" s="271">
        <v>23</v>
      </c>
      <c r="F178" s="281">
        <v>28</v>
      </c>
      <c r="G178" s="298">
        <v>0</v>
      </c>
      <c r="H178" s="354">
        <v>28</v>
      </c>
      <c r="I178" s="271">
        <v>51</v>
      </c>
      <c r="J178" s="271">
        <v>0</v>
      </c>
      <c r="K178" s="272">
        <v>51</v>
      </c>
      <c r="L178" s="273">
        <v>23</v>
      </c>
    </row>
    <row r="179" spans="1:12" s="247" customFormat="1" ht="21" customHeight="1">
      <c r="A179" s="320"/>
      <c r="B179" s="341" t="s">
        <v>176</v>
      </c>
      <c r="C179" s="271">
        <v>168</v>
      </c>
      <c r="D179" s="271">
        <v>6</v>
      </c>
      <c r="E179" s="271">
        <v>174</v>
      </c>
      <c r="F179" s="281">
        <v>202</v>
      </c>
      <c r="G179" s="298">
        <v>2</v>
      </c>
      <c r="H179" s="354">
        <v>204</v>
      </c>
      <c r="I179" s="271">
        <v>370</v>
      </c>
      <c r="J179" s="271">
        <v>8</v>
      </c>
      <c r="K179" s="272">
        <v>378</v>
      </c>
      <c r="L179" s="273">
        <v>164</v>
      </c>
    </row>
    <row r="180" spans="1:12" s="247" customFormat="1" ht="21" customHeight="1">
      <c r="A180" s="320"/>
      <c r="B180" s="341" t="s">
        <v>177</v>
      </c>
      <c r="C180" s="271">
        <v>164</v>
      </c>
      <c r="D180" s="271">
        <v>1</v>
      </c>
      <c r="E180" s="271">
        <v>165</v>
      </c>
      <c r="F180" s="281">
        <v>170</v>
      </c>
      <c r="G180" s="298">
        <v>0</v>
      </c>
      <c r="H180" s="354">
        <v>170</v>
      </c>
      <c r="I180" s="271">
        <v>334</v>
      </c>
      <c r="J180" s="271">
        <v>1</v>
      </c>
      <c r="K180" s="272">
        <v>335</v>
      </c>
      <c r="L180" s="273">
        <v>146</v>
      </c>
    </row>
    <row r="181" spans="1:12" s="247" customFormat="1" ht="21" customHeight="1">
      <c r="A181" s="320"/>
      <c r="B181" s="341" t="s">
        <v>178</v>
      </c>
      <c r="C181" s="271">
        <v>79</v>
      </c>
      <c r="D181" s="271">
        <v>6</v>
      </c>
      <c r="E181" s="271">
        <v>85</v>
      </c>
      <c r="F181" s="281">
        <v>85</v>
      </c>
      <c r="G181" s="298">
        <v>0</v>
      </c>
      <c r="H181" s="354">
        <v>85</v>
      </c>
      <c r="I181" s="271">
        <v>164</v>
      </c>
      <c r="J181" s="271">
        <v>6</v>
      </c>
      <c r="K181" s="272">
        <v>170</v>
      </c>
      <c r="L181" s="273">
        <v>65</v>
      </c>
    </row>
    <row r="182" spans="1:12" s="247" customFormat="1" ht="21" customHeight="1" thickBot="1">
      <c r="A182" s="322"/>
      <c r="B182" s="343" t="s">
        <v>14</v>
      </c>
      <c r="C182" s="288">
        <f aca="true" t="shared" si="14" ref="C182:L182">SUM(C174:C181)</f>
        <v>1177</v>
      </c>
      <c r="D182" s="288">
        <f t="shared" si="14"/>
        <v>21</v>
      </c>
      <c r="E182" s="288">
        <f t="shared" si="14"/>
        <v>1198</v>
      </c>
      <c r="F182" s="288">
        <f t="shared" si="14"/>
        <v>1326</v>
      </c>
      <c r="G182" s="314">
        <f t="shared" si="14"/>
        <v>6</v>
      </c>
      <c r="H182" s="329">
        <f t="shared" si="14"/>
        <v>1332</v>
      </c>
      <c r="I182" s="315">
        <f t="shared" si="14"/>
        <v>2503</v>
      </c>
      <c r="J182" s="315">
        <f t="shared" si="14"/>
        <v>27</v>
      </c>
      <c r="K182" s="315">
        <f t="shared" si="14"/>
        <v>2530</v>
      </c>
      <c r="L182" s="316">
        <f t="shared" si="14"/>
        <v>984</v>
      </c>
    </row>
    <row r="183" spans="1:12" s="247" customFormat="1" ht="21" customHeight="1">
      <c r="A183" s="317" t="s">
        <v>256</v>
      </c>
      <c r="B183" s="341" t="s">
        <v>179</v>
      </c>
      <c r="C183" s="355">
        <v>250</v>
      </c>
      <c r="D183" s="355">
        <v>3</v>
      </c>
      <c r="E183" s="271">
        <v>253</v>
      </c>
      <c r="F183" s="356">
        <v>249</v>
      </c>
      <c r="G183" s="298">
        <v>11</v>
      </c>
      <c r="H183" s="357">
        <v>260</v>
      </c>
      <c r="I183" s="355">
        <v>499</v>
      </c>
      <c r="J183" s="271">
        <v>14</v>
      </c>
      <c r="K183" s="272">
        <v>513</v>
      </c>
      <c r="L183" s="358">
        <v>204</v>
      </c>
    </row>
    <row r="184" spans="1:12" s="247" customFormat="1" ht="21" customHeight="1">
      <c r="A184" s="320"/>
      <c r="B184" s="341" t="s">
        <v>180</v>
      </c>
      <c r="C184" s="349">
        <v>160</v>
      </c>
      <c r="D184" s="349">
        <v>0</v>
      </c>
      <c r="E184" s="271">
        <v>160</v>
      </c>
      <c r="F184" s="359">
        <v>172</v>
      </c>
      <c r="G184" s="298">
        <v>0</v>
      </c>
      <c r="H184" s="360">
        <v>172</v>
      </c>
      <c r="I184" s="349">
        <v>332</v>
      </c>
      <c r="J184" s="271">
        <v>0</v>
      </c>
      <c r="K184" s="282">
        <v>332</v>
      </c>
      <c r="L184" s="350">
        <v>127</v>
      </c>
    </row>
    <row r="185" spans="1:12" s="247" customFormat="1" ht="21" customHeight="1">
      <c r="A185" s="320"/>
      <c r="B185" s="341" t="s">
        <v>181</v>
      </c>
      <c r="C185" s="349">
        <v>146</v>
      </c>
      <c r="D185" s="349">
        <v>0</v>
      </c>
      <c r="E185" s="271">
        <v>146</v>
      </c>
      <c r="F185" s="359">
        <v>169</v>
      </c>
      <c r="G185" s="298">
        <v>1</v>
      </c>
      <c r="H185" s="360">
        <v>170</v>
      </c>
      <c r="I185" s="349">
        <v>315</v>
      </c>
      <c r="J185" s="271">
        <v>1</v>
      </c>
      <c r="K185" s="282">
        <v>316</v>
      </c>
      <c r="L185" s="350">
        <v>139</v>
      </c>
    </row>
    <row r="186" spans="1:12" s="247" customFormat="1" ht="21" customHeight="1">
      <c r="A186" s="320"/>
      <c r="B186" s="341" t="s">
        <v>182</v>
      </c>
      <c r="C186" s="349">
        <v>75</v>
      </c>
      <c r="D186" s="349">
        <v>0</v>
      </c>
      <c r="E186" s="271">
        <v>75</v>
      </c>
      <c r="F186" s="359">
        <v>66</v>
      </c>
      <c r="G186" s="298">
        <v>0</v>
      </c>
      <c r="H186" s="360">
        <v>66</v>
      </c>
      <c r="I186" s="349">
        <v>141</v>
      </c>
      <c r="J186" s="271">
        <v>0</v>
      </c>
      <c r="K186" s="282">
        <v>141</v>
      </c>
      <c r="L186" s="350">
        <v>60</v>
      </c>
    </row>
    <row r="187" spans="1:12" s="247" customFormat="1" ht="21" customHeight="1">
      <c r="A187" s="320"/>
      <c r="B187" s="341" t="s">
        <v>183</v>
      </c>
      <c r="C187" s="349">
        <v>48</v>
      </c>
      <c r="D187" s="349">
        <v>0</v>
      </c>
      <c r="E187" s="271">
        <v>48</v>
      </c>
      <c r="F187" s="359">
        <v>57</v>
      </c>
      <c r="G187" s="298">
        <v>0</v>
      </c>
      <c r="H187" s="360">
        <v>57</v>
      </c>
      <c r="I187" s="349">
        <v>105</v>
      </c>
      <c r="J187" s="271">
        <v>0</v>
      </c>
      <c r="K187" s="282">
        <v>105</v>
      </c>
      <c r="L187" s="350">
        <v>32</v>
      </c>
    </row>
    <row r="188" spans="1:12" s="247" customFormat="1" ht="21" customHeight="1">
      <c r="A188" s="320"/>
      <c r="B188" s="341" t="s">
        <v>184</v>
      </c>
      <c r="C188" s="349">
        <v>164</v>
      </c>
      <c r="D188" s="349">
        <v>1</v>
      </c>
      <c r="E188" s="271">
        <v>165</v>
      </c>
      <c r="F188" s="359">
        <v>174</v>
      </c>
      <c r="G188" s="298">
        <v>0</v>
      </c>
      <c r="H188" s="360">
        <v>174</v>
      </c>
      <c r="I188" s="349">
        <v>338</v>
      </c>
      <c r="J188" s="271">
        <v>1</v>
      </c>
      <c r="K188" s="282">
        <v>339</v>
      </c>
      <c r="L188" s="350">
        <v>139</v>
      </c>
    </row>
    <row r="189" spans="1:12" s="247" customFormat="1" ht="21" customHeight="1">
      <c r="A189" s="320"/>
      <c r="B189" s="341" t="s">
        <v>185</v>
      </c>
      <c r="C189" s="349">
        <v>99</v>
      </c>
      <c r="D189" s="349">
        <v>0</v>
      </c>
      <c r="E189" s="271">
        <v>99</v>
      </c>
      <c r="F189" s="359">
        <v>99</v>
      </c>
      <c r="G189" s="298">
        <v>0</v>
      </c>
      <c r="H189" s="360">
        <v>99</v>
      </c>
      <c r="I189" s="349">
        <v>198</v>
      </c>
      <c r="J189" s="271">
        <v>0</v>
      </c>
      <c r="K189" s="282">
        <v>198</v>
      </c>
      <c r="L189" s="350">
        <v>88</v>
      </c>
    </row>
    <row r="190" spans="1:12" s="247" customFormat="1" ht="21" customHeight="1">
      <c r="A190" s="320"/>
      <c r="B190" s="341" t="s">
        <v>186</v>
      </c>
      <c r="C190" s="349">
        <v>108</v>
      </c>
      <c r="D190" s="349">
        <v>0</v>
      </c>
      <c r="E190" s="271">
        <v>108</v>
      </c>
      <c r="F190" s="359">
        <v>124</v>
      </c>
      <c r="G190" s="298">
        <v>2</v>
      </c>
      <c r="H190" s="360">
        <v>126</v>
      </c>
      <c r="I190" s="349">
        <v>232</v>
      </c>
      <c r="J190" s="271">
        <v>2</v>
      </c>
      <c r="K190" s="282">
        <v>234</v>
      </c>
      <c r="L190" s="350">
        <v>91</v>
      </c>
    </row>
    <row r="191" spans="1:12" s="247" customFormat="1" ht="21" customHeight="1">
      <c r="A191" s="320"/>
      <c r="B191" s="341" t="s">
        <v>187</v>
      </c>
      <c r="C191" s="349">
        <v>280</v>
      </c>
      <c r="D191" s="349">
        <v>0</v>
      </c>
      <c r="E191" s="271">
        <v>280</v>
      </c>
      <c r="F191" s="359">
        <v>309</v>
      </c>
      <c r="G191" s="298">
        <v>2</v>
      </c>
      <c r="H191" s="360">
        <v>311</v>
      </c>
      <c r="I191" s="349">
        <v>589</v>
      </c>
      <c r="J191" s="271">
        <v>2</v>
      </c>
      <c r="K191" s="282">
        <v>591</v>
      </c>
      <c r="L191" s="350">
        <v>217</v>
      </c>
    </row>
    <row r="192" spans="1:12" s="247" customFormat="1" ht="21" customHeight="1">
      <c r="A192" s="320"/>
      <c r="B192" s="341" t="s">
        <v>188</v>
      </c>
      <c r="C192" s="349">
        <v>288</v>
      </c>
      <c r="D192" s="349">
        <v>2</v>
      </c>
      <c r="E192" s="271">
        <v>290</v>
      </c>
      <c r="F192" s="359">
        <v>301</v>
      </c>
      <c r="G192" s="298">
        <v>0</v>
      </c>
      <c r="H192" s="360">
        <v>301</v>
      </c>
      <c r="I192" s="349">
        <v>589</v>
      </c>
      <c r="J192" s="271">
        <v>2</v>
      </c>
      <c r="K192" s="282">
        <v>591</v>
      </c>
      <c r="L192" s="350">
        <v>232</v>
      </c>
    </row>
    <row r="193" spans="1:12" s="247" customFormat="1" ht="21" customHeight="1">
      <c r="A193" s="320"/>
      <c r="B193" s="341" t="s">
        <v>189</v>
      </c>
      <c r="C193" s="349">
        <v>104</v>
      </c>
      <c r="D193" s="349">
        <v>0</v>
      </c>
      <c r="E193" s="271">
        <v>104</v>
      </c>
      <c r="F193" s="359">
        <v>113</v>
      </c>
      <c r="G193" s="298">
        <v>1</v>
      </c>
      <c r="H193" s="360">
        <v>114</v>
      </c>
      <c r="I193" s="349">
        <v>217</v>
      </c>
      <c r="J193" s="271">
        <v>1</v>
      </c>
      <c r="K193" s="282">
        <v>218</v>
      </c>
      <c r="L193" s="350">
        <v>92</v>
      </c>
    </row>
    <row r="194" spans="1:12" s="247" customFormat="1" ht="21" customHeight="1">
      <c r="A194" s="320"/>
      <c r="B194" s="341" t="s">
        <v>190</v>
      </c>
      <c r="C194" s="349">
        <v>287</v>
      </c>
      <c r="D194" s="349">
        <v>7</v>
      </c>
      <c r="E194" s="271">
        <v>294</v>
      </c>
      <c r="F194" s="359">
        <v>337</v>
      </c>
      <c r="G194" s="298">
        <v>3</v>
      </c>
      <c r="H194" s="360">
        <v>340</v>
      </c>
      <c r="I194" s="349">
        <v>624</v>
      </c>
      <c r="J194" s="271">
        <v>10</v>
      </c>
      <c r="K194" s="282">
        <v>634</v>
      </c>
      <c r="L194" s="350">
        <v>284</v>
      </c>
    </row>
    <row r="195" spans="1:12" s="247" customFormat="1" ht="21" customHeight="1">
      <c r="A195" s="320"/>
      <c r="B195" s="341" t="s">
        <v>191</v>
      </c>
      <c r="C195" s="349">
        <v>353</v>
      </c>
      <c r="D195" s="349">
        <v>7</v>
      </c>
      <c r="E195" s="271">
        <v>360</v>
      </c>
      <c r="F195" s="359">
        <v>391</v>
      </c>
      <c r="G195" s="298">
        <v>0</v>
      </c>
      <c r="H195" s="360">
        <v>391</v>
      </c>
      <c r="I195" s="349">
        <v>744</v>
      </c>
      <c r="J195" s="271">
        <v>7</v>
      </c>
      <c r="K195" s="282">
        <v>751</v>
      </c>
      <c r="L195" s="350">
        <v>344</v>
      </c>
    </row>
    <row r="196" spans="1:12" s="247" customFormat="1" ht="21" customHeight="1">
      <c r="A196" s="320"/>
      <c r="B196" s="341" t="s">
        <v>192</v>
      </c>
      <c r="C196" s="349">
        <v>56</v>
      </c>
      <c r="D196" s="349">
        <v>0</v>
      </c>
      <c r="E196" s="271">
        <v>56</v>
      </c>
      <c r="F196" s="359">
        <v>67</v>
      </c>
      <c r="G196" s="298">
        <v>0</v>
      </c>
      <c r="H196" s="360">
        <v>67</v>
      </c>
      <c r="I196" s="349">
        <v>123</v>
      </c>
      <c r="J196" s="271">
        <v>0</v>
      </c>
      <c r="K196" s="282">
        <v>123</v>
      </c>
      <c r="L196" s="350">
        <v>48</v>
      </c>
    </row>
    <row r="197" spans="1:12" s="247" customFormat="1" ht="21" customHeight="1">
      <c r="A197" s="320"/>
      <c r="B197" s="341" t="s">
        <v>193</v>
      </c>
      <c r="C197" s="349">
        <v>79</v>
      </c>
      <c r="D197" s="349">
        <v>0</v>
      </c>
      <c r="E197" s="271">
        <v>79</v>
      </c>
      <c r="F197" s="359">
        <v>99</v>
      </c>
      <c r="G197" s="298">
        <v>0</v>
      </c>
      <c r="H197" s="360">
        <v>99</v>
      </c>
      <c r="I197" s="349">
        <v>178</v>
      </c>
      <c r="J197" s="271">
        <v>0</v>
      </c>
      <c r="K197" s="282">
        <v>178</v>
      </c>
      <c r="L197" s="350">
        <v>54</v>
      </c>
    </row>
    <row r="198" spans="1:12" s="247" customFormat="1" ht="21" customHeight="1" thickBot="1">
      <c r="A198" s="322"/>
      <c r="B198" s="343" t="s">
        <v>14</v>
      </c>
      <c r="C198" s="288">
        <f aca="true" t="shared" si="15" ref="C198:L198">SUM(C183:C197)</f>
        <v>2497</v>
      </c>
      <c r="D198" s="288">
        <f t="shared" si="15"/>
        <v>20</v>
      </c>
      <c r="E198" s="288">
        <f t="shared" si="15"/>
        <v>2517</v>
      </c>
      <c r="F198" s="288">
        <f t="shared" si="15"/>
        <v>2727</v>
      </c>
      <c r="G198" s="314">
        <f t="shared" si="15"/>
        <v>20</v>
      </c>
      <c r="H198" s="329">
        <f t="shared" si="15"/>
        <v>2747</v>
      </c>
      <c r="I198" s="315">
        <f t="shared" si="15"/>
        <v>5224</v>
      </c>
      <c r="J198" s="315">
        <f t="shared" si="15"/>
        <v>40</v>
      </c>
      <c r="K198" s="315">
        <f t="shared" si="15"/>
        <v>5264</v>
      </c>
      <c r="L198" s="316">
        <f t="shared" si="15"/>
        <v>2151</v>
      </c>
    </row>
    <row r="199" spans="1:12" s="247" customFormat="1" ht="21" customHeight="1" thickBot="1">
      <c r="A199" s="331" t="s">
        <v>257</v>
      </c>
      <c r="B199" s="332"/>
      <c r="C199" s="351">
        <f aca="true" t="shared" si="16" ref="C199:L199">C173+C182+C198</f>
        <v>7845</v>
      </c>
      <c r="D199" s="351">
        <f t="shared" si="16"/>
        <v>63</v>
      </c>
      <c r="E199" s="351">
        <f t="shared" si="16"/>
        <v>7908</v>
      </c>
      <c r="F199" s="333">
        <f t="shared" si="16"/>
        <v>8573</v>
      </c>
      <c r="G199" s="352">
        <f t="shared" si="16"/>
        <v>41</v>
      </c>
      <c r="H199" s="361">
        <f t="shared" si="16"/>
        <v>8614</v>
      </c>
      <c r="I199" s="351">
        <f t="shared" si="16"/>
        <v>16418</v>
      </c>
      <c r="J199" s="351">
        <f t="shared" si="16"/>
        <v>104</v>
      </c>
      <c r="K199" s="351">
        <f t="shared" si="16"/>
        <v>16522</v>
      </c>
      <c r="L199" s="362">
        <f t="shared" si="16"/>
        <v>6546</v>
      </c>
    </row>
    <row r="200" spans="1:12" s="247" customFormat="1" ht="21" customHeight="1" thickBot="1">
      <c r="A200" s="331" t="s">
        <v>258</v>
      </c>
      <c r="B200" s="332"/>
      <c r="C200" s="333">
        <f>C105+C148+C199</f>
        <v>47601</v>
      </c>
      <c r="D200" s="333">
        <f>D105+D148+D199</f>
        <v>454</v>
      </c>
      <c r="E200" s="333">
        <f>E105+E148+E199</f>
        <v>48055</v>
      </c>
      <c r="F200" s="333">
        <f>F105+F148+F199</f>
        <v>52299</v>
      </c>
      <c r="G200" s="333">
        <f>G105+G148+G199</f>
        <v>367</v>
      </c>
      <c r="H200" s="333">
        <f>H105+H148+H199</f>
        <v>52666</v>
      </c>
      <c r="I200" s="333">
        <f>I105+I148+I199</f>
        <v>99900</v>
      </c>
      <c r="J200" s="333">
        <f>J105+J148+J199</f>
        <v>821</v>
      </c>
      <c r="K200" s="333">
        <f>K105+K148+K199</f>
        <v>100721</v>
      </c>
      <c r="L200" s="335">
        <f>L105+L148+L199</f>
        <v>41269</v>
      </c>
    </row>
    <row r="201" ht="21" customHeight="1"/>
    <row r="202" ht="21" customHeight="1"/>
  </sheetData>
  <sheetProtection/>
  <mergeCells count="47">
    <mergeCell ref="L151:L152"/>
    <mergeCell ref="A153:A173"/>
    <mergeCell ref="A174:A182"/>
    <mergeCell ref="A183:A198"/>
    <mergeCell ref="A199:B199"/>
    <mergeCell ref="A200:B200"/>
    <mergeCell ref="A110:A120"/>
    <mergeCell ref="A121:A140"/>
    <mergeCell ref="A141:A147"/>
    <mergeCell ref="A148:B148"/>
    <mergeCell ref="A149:L149"/>
    <mergeCell ref="A151:A152"/>
    <mergeCell ref="B151:B152"/>
    <mergeCell ref="C151:E151"/>
    <mergeCell ref="F151:H151"/>
    <mergeCell ref="I151:K151"/>
    <mergeCell ref="A108:A109"/>
    <mergeCell ref="B108:B109"/>
    <mergeCell ref="C108:E108"/>
    <mergeCell ref="F108:H108"/>
    <mergeCell ref="I108:K108"/>
    <mergeCell ref="L108:L109"/>
    <mergeCell ref="A59:A69"/>
    <mergeCell ref="A70:A76"/>
    <mergeCell ref="A77:A91"/>
    <mergeCell ref="A92:A104"/>
    <mergeCell ref="A105:B105"/>
    <mergeCell ref="A106:L106"/>
    <mergeCell ref="A57:A58"/>
    <mergeCell ref="B57:B58"/>
    <mergeCell ref="C57:E57"/>
    <mergeCell ref="F57:H57"/>
    <mergeCell ref="I57:K57"/>
    <mergeCell ref="L57:L58"/>
    <mergeCell ref="A5:A11"/>
    <mergeCell ref="A12:A19"/>
    <mergeCell ref="A20:A32"/>
    <mergeCell ref="A33:A42"/>
    <mergeCell ref="A43:A54"/>
    <mergeCell ref="A55:L55"/>
    <mergeCell ref="A1:L1"/>
    <mergeCell ref="A3:A4"/>
    <mergeCell ref="B3:B4"/>
    <mergeCell ref="C3:E3"/>
    <mergeCell ref="F3:H3"/>
    <mergeCell ref="I3:K3"/>
    <mergeCell ref="L3:L4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26"/>
  <sheetViews>
    <sheetView view="pageBreakPreview" zoomScale="60" zoomScaleNormal="85" workbookViewId="0" topLeftCell="A1">
      <selection activeCell="C151" sqref="C151:E151"/>
    </sheetView>
  </sheetViews>
  <sheetFormatPr defaultColWidth="8.796875" defaultRowHeight="14.25"/>
  <cols>
    <col min="1" max="1" width="4.3984375" style="101" bestFit="1" customWidth="1"/>
    <col min="2" max="2" width="15" style="101" customWidth="1"/>
    <col min="3" max="6" width="10.8984375" style="102" customWidth="1"/>
    <col min="7" max="7" width="10.8984375" style="200" customWidth="1"/>
    <col min="8" max="12" width="10.69921875" style="102" customWidth="1"/>
    <col min="13" max="13" width="9" style="101" customWidth="1"/>
    <col min="14" max="16384" width="9" style="101" customWidth="1"/>
  </cols>
  <sheetData>
    <row r="1" spans="1:12" ht="21.75" customHeight="1">
      <c r="A1" s="206" t="s">
        <v>195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7:12" ht="21.75" customHeight="1" thickBot="1">
      <c r="G2" s="103"/>
      <c r="H2" s="104"/>
      <c r="I2" s="104"/>
      <c r="J2" s="104"/>
      <c r="K2" s="104"/>
      <c r="L2" s="103" t="s">
        <v>196</v>
      </c>
    </row>
    <row r="3" spans="1:15" s="104" customFormat="1" ht="21" customHeight="1" thickBot="1">
      <c r="A3" s="207" t="s">
        <v>197</v>
      </c>
      <c r="B3" s="209" t="s">
        <v>198</v>
      </c>
      <c r="C3" s="211" t="s">
        <v>0</v>
      </c>
      <c r="D3" s="212"/>
      <c r="E3" s="213"/>
      <c r="F3" s="211" t="s">
        <v>199</v>
      </c>
      <c r="G3" s="212"/>
      <c r="H3" s="213"/>
      <c r="I3" s="211" t="s">
        <v>200</v>
      </c>
      <c r="J3" s="212"/>
      <c r="K3" s="213"/>
      <c r="L3" s="214" t="s">
        <v>1</v>
      </c>
      <c r="N3" s="101"/>
      <c r="O3" s="101"/>
    </row>
    <row r="4" spans="1:15" s="104" customFormat="1" ht="21" customHeight="1" thickBot="1">
      <c r="A4" s="208"/>
      <c r="B4" s="210"/>
      <c r="C4" s="105" t="s">
        <v>201</v>
      </c>
      <c r="D4" s="105" t="s">
        <v>202</v>
      </c>
      <c r="E4" s="105" t="s">
        <v>203</v>
      </c>
      <c r="F4" s="105" t="s">
        <v>201</v>
      </c>
      <c r="G4" s="105" t="s">
        <v>202</v>
      </c>
      <c r="H4" s="105" t="s">
        <v>203</v>
      </c>
      <c r="I4" s="105" t="s">
        <v>201</v>
      </c>
      <c r="J4" s="105" t="s">
        <v>204</v>
      </c>
      <c r="K4" s="105" t="s">
        <v>203</v>
      </c>
      <c r="L4" s="215"/>
      <c r="N4" s="101"/>
      <c r="O4" s="101"/>
    </row>
    <row r="5" spans="1:15" s="104" customFormat="1" ht="21" customHeight="1">
      <c r="A5" s="219" t="s">
        <v>205</v>
      </c>
      <c r="B5" s="106" t="s">
        <v>2</v>
      </c>
      <c r="C5" s="107">
        <v>1279</v>
      </c>
      <c r="D5" s="107">
        <v>50</v>
      </c>
      <c r="E5" s="107">
        <v>1329</v>
      </c>
      <c r="F5" s="108">
        <v>1297</v>
      </c>
      <c r="G5" s="109">
        <v>33</v>
      </c>
      <c r="H5" s="110">
        <v>1330</v>
      </c>
      <c r="I5" s="110">
        <v>2576</v>
      </c>
      <c r="J5" s="110">
        <v>83</v>
      </c>
      <c r="K5" s="111">
        <v>2659</v>
      </c>
      <c r="L5" s="112">
        <v>1245</v>
      </c>
      <c r="N5" s="101"/>
      <c r="O5" s="101"/>
    </row>
    <row r="6" spans="1:15" s="104" customFormat="1" ht="21" customHeight="1">
      <c r="A6" s="220"/>
      <c r="B6" s="113" t="s">
        <v>3</v>
      </c>
      <c r="C6" s="114">
        <v>1077</v>
      </c>
      <c r="D6" s="114">
        <v>39</v>
      </c>
      <c r="E6" s="114">
        <v>1116</v>
      </c>
      <c r="F6" s="115">
        <v>1200</v>
      </c>
      <c r="G6" s="116">
        <v>6</v>
      </c>
      <c r="H6" s="117">
        <v>1206</v>
      </c>
      <c r="I6" s="117">
        <v>2277</v>
      </c>
      <c r="J6" s="117">
        <v>45</v>
      </c>
      <c r="K6" s="118">
        <v>2322</v>
      </c>
      <c r="L6" s="119">
        <v>1014</v>
      </c>
      <c r="O6" s="101"/>
    </row>
    <row r="7" spans="1:12" s="104" customFormat="1" ht="21" customHeight="1">
      <c r="A7" s="220"/>
      <c r="B7" s="113" t="s">
        <v>94</v>
      </c>
      <c r="C7" s="114">
        <v>844</v>
      </c>
      <c r="D7" s="114">
        <v>2</v>
      </c>
      <c r="E7" s="114">
        <v>846</v>
      </c>
      <c r="F7" s="115">
        <v>986</v>
      </c>
      <c r="G7" s="116">
        <v>2</v>
      </c>
      <c r="H7" s="117">
        <v>988</v>
      </c>
      <c r="I7" s="117">
        <v>1830</v>
      </c>
      <c r="J7" s="117">
        <v>4</v>
      </c>
      <c r="K7" s="118">
        <v>1834</v>
      </c>
      <c r="L7" s="119">
        <v>740</v>
      </c>
    </row>
    <row r="8" spans="1:12" s="104" customFormat="1" ht="21" customHeight="1">
      <c r="A8" s="220"/>
      <c r="B8" s="120" t="s">
        <v>95</v>
      </c>
      <c r="C8" s="114">
        <v>965</v>
      </c>
      <c r="D8" s="114">
        <v>2</v>
      </c>
      <c r="E8" s="114">
        <v>967</v>
      </c>
      <c r="F8" s="115">
        <v>1053</v>
      </c>
      <c r="G8" s="116">
        <v>2</v>
      </c>
      <c r="H8" s="117">
        <v>1055</v>
      </c>
      <c r="I8" s="117">
        <v>2018</v>
      </c>
      <c r="J8" s="117">
        <v>4</v>
      </c>
      <c r="K8" s="118">
        <v>2022</v>
      </c>
      <c r="L8" s="119">
        <v>839</v>
      </c>
    </row>
    <row r="9" spans="1:12" s="104" customFormat="1" ht="21" customHeight="1">
      <c r="A9" s="220"/>
      <c r="B9" s="121" t="s">
        <v>6</v>
      </c>
      <c r="C9" s="114">
        <v>763</v>
      </c>
      <c r="D9" s="114">
        <v>5</v>
      </c>
      <c r="E9" s="114">
        <v>768</v>
      </c>
      <c r="F9" s="115">
        <v>746</v>
      </c>
      <c r="G9" s="116">
        <v>8</v>
      </c>
      <c r="H9" s="117">
        <v>754</v>
      </c>
      <c r="I9" s="117">
        <v>1509</v>
      </c>
      <c r="J9" s="117">
        <v>13</v>
      </c>
      <c r="K9" s="118">
        <v>1522</v>
      </c>
      <c r="L9" s="119">
        <v>630</v>
      </c>
    </row>
    <row r="10" spans="1:12" s="104" customFormat="1" ht="21" customHeight="1">
      <c r="A10" s="220"/>
      <c r="B10" s="113" t="s">
        <v>12</v>
      </c>
      <c r="C10" s="114">
        <v>983</v>
      </c>
      <c r="D10" s="114">
        <v>9</v>
      </c>
      <c r="E10" s="114">
        <v>992</v>
      </c>
      <c r="F10" s="115">
        <v>1122</v>
      </c>
      <c r="G10" s="116">
        <v>2</v>
      </c>
      <c r="H10" s="117">
        <v>1124</v>
      </c>
      <c r="I10" s="117">
        <v>2105</v>
      </c>
      <c r="J10" s="117">
        <v>11</v>
      </c>
      <c r="K10" s="118">
        <v>2116</v>
      </c>
      <c r="L10" s="119">
        <v>848</v>
      </c>
    </row>
    <row r="11" spans="1:12" s="104" customFormat="1" ht="21" customHeight="1" thickBot="1">
      <c r="A11" s="221"/>
      <c r="B11" s="122" t="s">
        <v>14</v>
      </c>
      <c r="C11" s="123">
        <f aca="true" t="shared" si="0" ref="C11:L11">SUM(C5:C10)</f>
        <v>5911</v>
      </c>
      <c r="D11" s="123">
        <f t="shared" si="0"/>
        <v>107</v>
      </c>
      <c r="E11" s="123">
        <f t="shared" si="0"/>
        <v>6018</v>
      </c>
      <c r="F11" s="123">
        <f t="shared" si="0"/>
        <v>6404</v>
      </c>
      <c r="G11" s="123">
        <f t="shared" si="0"/>
        <v>53</v>
      </c>
      <c r="H11" s="123">
        <f t="shared" si="0"/>
        <v>6457</v>
      </c>
      <c r="I11" s="123">
        <f t="shared" si="0"/>
        <v>12315</v>
      </c>
      <c r="J11" s="123">
        <f t="shared" si="0"/>
        <v>160</v>
      </c>
      <c r="K11" s="123">
        <f t="shared" si="0"/>
        <v>12475</v>
      </c>
      <c r="L11" s="124">
        <f t="shared" si="0"/>
        <v>5316</v>
      </c>
    </row>
    <row r="12" spans="1:12" s="104" customFormat="1" ht="21" customHeight="1">
      <c r="A12" s="219" t="s">
        <v>206</v>
      </c>
      <c r="B12" s="125" t="s">
        <v>8</v>
      </c>
      <c r="C12" s="117">
        <v>720</v>
      </c>
      <c r="D12" s="117">
        <v>10</v>
      </c>
      <c r="E12" s="117">
        <v>730</v>
      </c>
      <c r="F12" s="126">
        <v>727</v>
      </c>
      <c r="G12" s="116">
        <v>9</v>
      </c>
      <c r="H12" s="117">
        <v>736</v>
      </c>
      <c r="I12" s="117">
        <v>1447</v>
      </c>
      <c r="J12" s="117">
        <v>19</v>
      </c>
      <c r="K12" s="118">
        <v>1466</v>
      </c>
      <c r="L12" s="119">
        <v>626</v>
      </c>
    </row>
    <row r="13" spans="1:12" s="104" customFormat="1" ht="21" customHeight="1">
      <c r="A13" s="220"/>
      <c r="B13" s="125" t="s">
        <v>96</v>
      </c>
      <c r="C13" s="117">
        <v>980</v>
      </c>
      <c r="D13" s="117">
        <v>18</v>
      </c>
      <c r="E13" s="117">
        <v>998</v>
      </c>
      <c r="F13" s="126">
        <v>1131</v>
      </c>
      <c r="G13" s="116">
        <v>9</v>
      </c>
      <c r="H13" s="117">
        <v>1140</v>
      </c>
      <c r="I13" s="117">
        <v>2111</v>
      </c>
      <c r="J13" s="117">
        <v>27</v>
      </c>
      <c r="K13" s="118">
        <v>2138</v>
      </c>
      <c r="L13" s="119">
        <v>909</v>
      </c>
    </row>
    <row r="14" spans="1:12" s="104" customFormat="1" ht="21" customHeight="1">
      <c r="A14" s="220"/>
      <c r="B14" s="125" t="s">
        <v>97</v>
      </c>
      <c r="C14" s="117">
        <v>1095</v>
      </c>
      <c r="D14" s="117">
        <v>3</v>
      </c>
      <c r="E14" s="117">
        <v>1098</v>
      </c>
      <c r="F14" s="126">
        <v>1119</v>
      </c>
      <c r="G14" s="116">
        <v>2</v>
      </c>
      <c r="H14" s="117">
        <v>1121</v>
      </c>
      <c r="I14" s="117">
        <v>2214</v>
      </c>
      <c r="J14" s="117">
        <v>5</v>
      </c>
      <c r="K14" s="127">
        <v>2219</v>
      </c>
      <c r="L14" s="128">
        <v>873</v>
      </c>
    </row>
    <row r="15" spans="1:12" s="104" customFormat="1" ht="21" customHeight="1">
      <c r="A15" s="220"/>
      <c r="B15" s="129" t="s">
        <v>16</v>
      </c>
      <c r="C15" s="117">
        <v>912</v>
      </c>
      <c r="D15" s="117">
        <v>27</v>
      </c>
      <c r="E15" s="117">
        <v>939</v>
      </c>
      <c r="F15" s="126">
        <v>939</v>
      </c>
      <c r="G15" s="116">
        <v>6</v>
      </c>
      <c r="H15" s="118">
        <v>945</v>
      </c>
      <c r="I15" s="118">
        <v>1851</v>
      </c>
      <c r="J15" s="118">
        <v>33</v>
      </c>
      <c r="K15" s="118">
        <v>1884</v>
      </c>
      <c r="L15" s="130">
        <v>736</v>
      </c>
    </row>
    <row r="16" spans="1:12" s="104" customFormat="1" ht="21" customHeight="1">
      <c r="A16" s="220"/>
      <c r="B16" s="129" t="s">
        <v>21</v>
      </c>
      <c r="C16" s="117">
        <v>327</v>
      </c>
      <c r="D16" s="117">
        <v>8</v>
      </c>
      <c r="E16" s="117">
        <v>335</v>
      </c>
      <c r="F16" s="126">
        <v>245</v>
      </c>
      <c r="G16" s="131">
        <v>4</v>
      </c>
      <c r="H16" s="117">
        <v>249</v>
      </c>
      <c r="I16" s="117">
        <v>572</v>
      </c>
      <c r="J16" s="117">
        <v>12</v>
      </c>
      <c r="K16" s="127">
        <v>584</v>
      </c>
      <c r="L16" s="128">
        <v>299</v>
      </c>
    </row>
    <row r="17" spans="1:12" s="104" customFormat="1" ht="21" customHeight="1">
      <c r="A17" s="220"/>
      <c r="B17" s="132" t="s">
        <v>23</v>
      </c>
      <c r="C17" s="117">
        <v>154</v>
      </c>
      <c r="D17" s="117">
        <v>4</v>
      </c>
      <c r="E17" s="117">
        <v>158</v>
      </c>
      <c r="F17" s="126">
        <v>162</v>
      </c>
      <c r="G17" s="116">
        <v>6</v>
      </c>
      <c r="H17" s="117">
        <v>168</v>
      </c>
      <c r="I17" s="117">
        <v>316</v>
      </c>
      <c r="J17" s="117">
        <v>10</v>
      </c>
      <c r="K17" s="127">
        <v>326</v>
      </c>
      <c r="L17" s="128">
        <v>149</v>
      </c>
    </row>
    <row r="18" spans="1:12" s="104" customFormat="1" ht="21" customHeight="1">
      <c r="A18" s="220"/>
      <c r="B18" s="129" t="s">
        <v>25</v>
      </c>
      <c r="C18" s="117">
        <v>76</v>
      </c>
      <c r="D18" s="117">
        <v>0</v>
      </c>
      <c r="E18" s="117">
        <v>76</v>
      </c>
      <c r="F18" s="126">
        <v>70</v>
      </c>
      <c r="G18" s="116">
        <v>0</v>
      </c>
      <c r="H18" s="117">
        <v>70</v>
      </c>
      <c r="I18" s="117">
        <v>146</v>
      </c>
      <c r="J18" s="117">
        <v>0</v>
      </c>
      <c r="K18" s="118">
        <v>146</v>
      </c>
      <c r="L18" s="119">
        <v>55</v>
      </c>
    </row>
    <row r="19" spans="1:12" s="104" customFormat="1" ht="21" customHeight="1" thickBot="1">
      <c r="A19" s="221"/>
      <c r="B19" s="122" t="s">
        <v>14</v>
      </c>
      <c r="C19" s="133">
        <f>SUM(C12:C18)</f>
        <v>4264</v>
      </c>
      <c r="D19" s="133">
        <f>SUM(D12:D18)</f>
        <v>70</v>
      </c>
      <c r="E19" s="134">
        <f>SUM(C19:D19)</f>
        <v>4334</v>
      </c>
      <c r="F19" s="135">
        <f aca="true" t="shared" si="1" ref="F19:L19">SUM(F12:F18)</f>
        <v>4393</v>
      </c>
      <c r="G19" s="136">
        <f t="shared" si="1"/>
        <v>36</v>
      </c>
      <c r="H19" s="133">
        <f t="shared" si="1"/>
        <v>4429</v>
      </c>
      <c r="I19" s="133">
        <f t="shared" si="1"/>
        <v>8657</v>
      </c>
      <c r="J19" s="135">
        <f t="shared" si="1"/>
        <v>106</v>
      </c>
      <c r="K19" s="134">
        <f t="shared" si="1"/>
        <v>8763</v>
      </c>
      <c r="L19" s="137">
        <f t="shared" si="1"/>
        <v>3647</v>
      </c>
    </row>
    <row r="20" spans="1:12" s="104" customFormat="1" ht="21" customHeight="1">
      <c r="A20" s="219" t="s">
        <v>207</v>
      </c>
      <c r="B20" s="129" t="s">
        <v>18</v>
      </c>
      <c r="C20" s="138">
        <v>531</v>
      </c>
      <c r="D20" s="138">
        <v>9</v>
      </c>
      <c r="E20" s="117">
        <v>540</v>
      </c>
      <c r="F20" s="139">
        <v>594</v>
      </c>
      <c r="G20" s="140">
        <v>1</v>
      </c>
      <c r="H20" s="117">
        <v>595</v>
      </c>
      <c r="I20" s="117">
        <v>1125</v>
      </c>
      <c r="J20" s="117">
        <v>10</v>
      </c>
      <c r="K20" s="118">
        <v>1135</v>
      </c>
      <c r="L20" s="119">
        <v>442</v>
      </c>
    </row>
    <row r="21" spans="1:12" s="104" customFormat="1" ht="21" customHeight="1">
      <c r="A21" s="220"/>
      <c r="B21" s="129" t="s">
        <v>19</v>
      </c>
      <c r="C21" s="141">
        <v>531</v>
      </c>
      <c r="D21" s="141">
        <v>3</v>
      </c>
      <c r="E21" s="117">
        <v>534</v>
      </c>
      <c r="F21" s="142">
        <v>600</v>
      </c>
      <c r="G21" s="116">
        <v>1</v>
      </c>
      <c r="H21" s="117">
        <v>601</v>
      </c>
      <c r="I21" s="117">
        <v>1131</v>
      </c>
      <c r="J21" s="117">
        <v>4</v>
      </c>
      <c r="K21" s="127">
        <v>1135</v>
      </c>
      <c r="L21" s="128">
        <v>535</v>
      </c>
    </row>
    <row r="22" spans="1:12" s="104" customFormat="1" ht="21" customHeight="1">
      <c r="A22" s="220"/>
      <c r="B22" s="129" t="s">
        <v>27</v>
      </c>
      <c r="C22" s="141">
        <v>138</v>
      </c>
      <c r="D22" s="141">
        <v>1</v>
      </c>
      <c r="E22" s="117">
        <v>139</v>
      </c>
      <c r="F22" s="142">
        <v>158</v>
      </c>
      <c r="G22" s="116">
        <v>0</v>
      </c>
      <c r="H22" s="118">
        <v>158</v>
      </c>
      <c r="I22" s="118">
        <v>296</v>
      </c>
      <c r="J22" s="118">
        <v>1</v>
      </c>
      <c r="K22" s="118">
        <v>297</v>
      </c>
      <c r="L22" s="130">
        <v>107</v>
      </c>
    </row>
    <row r="23" spans="1:12" s="104" customFormat="1" ht="21" customHeight="1">
      <c r="A23" s="220"/>
      <c r="B23" s="129" t="s">
        <v>28</v>
      </c>
      <c r="C23" s="141">
        <v>168</v>
      </c>
      <c r="D23" s="141">
        <v>0</v>
      </c>
      <c r="E23" s="117">
        <v>168</v>
      </c>
      <c r="F23" s="142">
        <v>200</v>
      </c>
      <c r="G23" s="143">
        <v>0</v>
      </c>
      <c r="H23" s="117">
        <v>200</v>
      </c>
      <c r="I23" s="117">
        <v>368</v>
      </c>
      <c r="J23" s="117">
        <v>0</v>
      </c>
      <c r="K23" s="127">
        <v>368</v>
      </c>
      <c r="L23" s="128">
        <v>122</v>
      </c>
    </row>
    <row r="24" spans="1:12" s="104" customFormat="1" ht="21" customHeight="1">
      <c r="A24" s="220"/>
      <c r="B24" s="129" t="s">
        <v>30</v>
      </c>
      <c r="C24" s="141">
        <v>216</v>
      </c>
      <c r="D24" s="141">
        <v>1</v>
      </c>
      <c r="E24" s="117">
        <v>217</v>
      </c>
      <c r="F24" s="142">
        <v>263</v>
      </c>
      <c r="G24" s="131">
        <v>4</v>
      </c>
      <c r="H24" s="117">
        <v>267</v>
      </c>
      <c r="I24" s="117">
        <v>479</v>
      </c>
      <c r="J24" s="117">
        <v>5</v>
      </c>
      <c r="K24" s="127">
        <v>484</v>
      </c>
      <c r="L24" s="128">
        <v>230</v>
      </c>
    </row>
    <row r="25" spans="1:12" s="104" customFormat="1" ht="21" customHeight="1">
      <c r="A25" s="220"/>
      <c r="B25" s="129" t="s">
        <v>31</v>
      </c>
      <c r="C25" s="141">
        <v>547</v>
      </c>
      <c r="D25" s="141">
        <v>14</v>
      </c>
      <c r="E25" s="117">
        <v>561</v>
      </c>
      <c r="F25" s="142">
        <v>608</v>
      </c>
      <c r="G25" s="116">
        <v>6</v>
      </c>
      <c r="H25" s="117">
        <v>614</v>
      </c>
      <c r="I25" s="117">
        <v>1155</v>
      </c>
      <c r="J25" s="117">
        <v>20</v>
      </c>
      <c r="K25" s="118">
        <v>1175</v>
      </c>
      <c r="L25" s="119">
        <v>470</v>
      </c>
    </row>
    <row r="26" spans="1:12" s="104" customFormat="1" ht="21" customHeight="1">
      <c r="A26" s="220"/>
      <c r="B26" s="129" t="s">
        <v>98</v>
      </c>
      <c r="C26" s="141">
        <v>447</v>
      </c>
      <c r="D26" s="141">
        <v>26</v>
      </c>
      <c r="E26" s="117">
        <v>473</v>
      </c>
      <c r="F26" s="142">
        <v>515</v>
      </c>
      <c r="G26" s="116">
        <v>5</v>
      </c>
      <c r="H26" s="117">
        <v>520</v>
      </c>
      <c r="I26" s="117">
        <v>962</v>
      </c>
      <c r="J26" s="117">
        <v>31</v>
      </c>
      <c r="K26" s="118">
        <v>993</v>
      </c>
      <c r="L26" s="119">
        <v>492</v>
      </c>
    </row>
    <row r="27" spans="1:12" s="104" customFormat="1" ht="21" customHeight="1">
      <c r="A27" s="220"/>
      <c r="B27" s="129" t="s">
        <v>33</v>
      </c>
      <c r="C27" s="141">
        <v>678</v>
      </c>
      <c r="D27" s="141">
        <v>16</v>
      </c>
      <c r="E27" s="117">
        <v>694</v>
      </c>
      <c r="F27" s="142">
        <v>697</v>
      </c>
      <c r="G27" s="131">
        <v>20</v>
      </c>
      <c r="H27" s="117">
        <v>717</v>
      </c>
      <c r="I27" s="117">
        <v>1375</v>
      </c>
      <c r="J27" s="117">
        <v>36</v>
      </c>
      <c r="K27" s="127">
        <v>1411</v>
      </c>
      <c r="L27" s="128">
        <v>582</v>
      </c>
    </row>
    <row r="28" spans="1:12" s="104" customFormat="1" ht="21" customHeight="1">
      <c r="A28" s="220"/>
      <c r="B28" s="113" t="s">
        <v>35</v>
      </c>
      <c r="C28" s="141">
        <v>233</v>
      </c>
      <c r="D28" s="141">
        <v>3</v>
      </c>
      <c r="E28" s="117">
        <v>236</v>
      </c>
      <c r="F28" s="142">
        <v>258</v>
      </c>
      <c r="G28" s="116">
        <v>8</v>
      </c>
      <c r="H28" s="117">
        <v>266</v>
      </c>
      <c r="I28" s="117">
        <v>491</v>
      </c>
      <c r="J28" s="117">
        <v>11</v>
      </c>
      <c r="K28" s="118">
        <v>502</v>
      </c>
      <c r="L28" s="119">
        <v>203</v>
      </c>
    </row>
    <row r="29" spans="1:12" s="104" customFormat="1" ht="21" customHeight="1">
      <c r="A29" s="220"/>
      <c r="B29" s="129" t="s">
        <v>99</v>
      </c>
      <c r="C29" s="141">
        <v>407</v>
      </c>
      <c r="D29" s="141">
        <v>3</v>
      </c>
      <c r="E29" s="117">
        <v>410</v>
      </c>
      <c r="F29" s="142">
        <v>485</v>
      </c>
      <c r="G29" s="116">
        <v>5</v>
      </c>
      <c r="H29" s="117">
        <v>490</v>
      </c>
      <c r="I29" s="117">
        <v>892</v>
      </c>
      <c r="J29" s="117">
        <v>8</v>
      </c>
      <c r="K29" s="118">
        <v>900</v>
      </c>
      <c r="L29" s="119">
        <v>344</v>
      </c>
    </row>
    <row r="30" spans="1:12" s="104" customFormat="1" ht="21" customHeight="1">
      <c r="A30" s="220"/>
      <c r="B30" s="129" t="s">
        <v>38</v>
      </c>
      <c r="C30" s="141">
        <v>827</v>
      </c>
      <c r="D30" s="141">
        <v>1</v>
      </c>
      <c r="E30" s="117">
        <v>828</v>
      </c>
      <c r="F30" s="142">
        <v>938</v>
      </c>
      <c r="G30" s="116">
        <v>23</v>
      </c>
      <c r="H30" s="117">
        <v>961</v>
      </c>
      <c r="I30" s="117">
        <v>1765</v>
      </c>
      <c r="J30" s="117">
        <v>24</v>
      </c>
      <c r="K30" s="118">
        <v>1789</v>
      </c>
      <c r="L30" s="119">
        <v>743</v>
      </c>
    </row>
    <row r="31" spans="1:12" s="104" customFormat="1" ht="21" customHeight="1">
      <c r="A31" s="220"/>
      <c r="B31" s="113" t="s">
        <v>40</v>
      </c>
      <c r="C31" s="141">
        <v>658</v>
      </c>
      <c r="D31" s="141">
        <v>2</v>
      </c>
      <c r="E31" s="117">
        <v>660</v>
      </c>
      <c r="F31" s="142">
        <v>758</v>
      </c>
      <c r="G31" s="116">
        <v>24</v>
      </c>
      <c r="H31" s="117">
        <v>782</v>
      </c>
      <c r="I31" s="117">
        <v>1416</v>
      </c>
      <c r="J31" s="117">
        <v>26</v>
      </c>
      <c r="K31" s="118">
        <v>1442</v>
      </c>
      <c r="L31" s="119">
        <v>622</v>
      </c>
    </row>
    <row r="32" spans="1:12" s="104" customFormat="1" ht="21" customHeight="1" thickBot="1">
      <c r="A32" s="221"/>
      <c r="B32" s="122" t="s">
        <v>14</v>
      </c>
      <c r="C32" s="123">
        <f aca="true" t="shared" si="2" ref="C32:L32">SUM(C20:C31)</f>
        <v>5381</v>
      </c>
      <c r="D32" s="123">
        <f t="shared" si="2"/>
        <v>79</v>
      </c>
      <c r="E32" s="123">
        <f t="shared" si="2"/>
        <v>5460</v>
      </c>
      <c r="F32" s="123">
        <f t="shared" si="2"/>
        <v>6074</v>
      </c>
      <c r="G32" s="144">
        <f t="shared" si="2"/>
        <v>97</v>
      </c>
      <c r="H32" s="123">
        <f t="shared" si="2"/>
        <v>6171</v>
      </c>
      <c r="I32" s="123">
        <f t="shared" si="2"/>
        <v>11455</v>
      </c>
      <c r="J32" s="123">
        <f t="shared" si="2"/>
        <v>176</v>
      </c>
      <c r="K32" s="133">
        <f t="shared" si="2"/>
        <v>11631</v>
      </c>
      <c r="L32" s="124">
        <f t="shared" si="2"/>
        <v>4892</v>
      </c>
    </row>
    <row r="33" spans="1:12" s="104" customFormat="1" ht="21" customHeight="1">
      <c r="A33" s="219" t="s">
        <v>208</v>
      </c>
      <c r="B33" s="129" t="s">
        <v>52</v>
      </c>
      <c r="C33" s="117">
        <v>488</v>
      </c>
      <c r="D33" s="117">
        <v>7</v>
      </c>
      <c r="E33" s="117">
        <v>495</v>
      </c>
      <c r="F33" s="126">
        <v>530</v>
      </c>
      <c r="G33" s="116">
        <v>6</v>
      </c>
      <c r="H33" s="117">
        <v>536</v>
      </c>
      <c r="I33" s="117">
        <v>1018</v>
      </c>
      <c r="J33" s="117">
        <v>13</v>
      </c>
      <c r="K33" s="118">
        <v>1031</v>
      </c>
      <c r="L33" s="119">
        <v>426</v>
      </c>
    </row>
    <row r="34" spans="1:12" s="104" customFormat="1" ht="21" customHeight="1">
      <c r="A34" s="220"/>
      <c r="B34" s="129" t="s">
        <v>54</v>
      </c>
      <c r="C34" s="117">
        <v>465</v>
      </c>
      <c r="D34" s="117">
        <v>2</v>
      </c>
      <c r="E34" s="117">
        <v>467</v>
      </c>
      <c r="F34" s="126">
        <v>477</v>
      </c>
      <c r="G34" s="145">
        <v>9</v>
      </c>
      <c r="H34" s="117">
        <v>486</v>
      </c>
      <c r="I34" s="117">
        <v>942</v>
      </c>
      <c r="J34" s="117">
        <v>11</v>
      </c>
      <c r="K34" s="118">
        <v>953</v>
      </c>
      <c r="L34" s="119">
        <v>438</v>
      </c>
    </row>
    <row r="35" spans="1:12" s="104" customFormat="1" ht="21" customHeight="1">
      <c r="A35" s="220"/>
      <c r="B35" s="129" t="s">
        <v>56</v>
      </c>
      <c r="C35" s="117">
        <v>778</v>
      </c>
      <c r="D35" s="117">
        <v>27</v>
      </c>
      <c r="E35" s="117">
        <v>805</v>
      </c>
      <c r="F35" s="146">
        <v>973</v>
      </c>
      <c r="G35" s="140">
        <v>6</v>
      </c>
      <c r="H35" s="117">
        <v>979</v>
      </c>
      <c r="I35" s="117">
        <v>1751</v>
      </c>
      <c r="J35" s="117">
        <v>33</v>
      </c>
      <c r="K35" s="118">
        <v>1784</v>
      </c>
      <c r="L35" s="119">
        <v>830</v>
      </c>
    </row>
    <row r="36" spans="1:12" s="104" customFormat="1" ht="21" customHeight="1">
      <c r="A36" s="220"/>
      <c r="B36" s="125" t="s">
        <v>100</v>
      </c>
      <c r="C36" s="117">
        <v>738</v>
      </c>
      <c r="D36" s="117">
        <v>3</v>
      </c>
      <c r="E36" s="117">
        <v>741</v>
      </c>
      <c r="F36" s="127">
        <v>805</v>
      </c>
      <c r="G36" s="116">
        <v>3</v>
      </c>
      <c r="H36" s="126">
        <v>808</v>
      </c>
      <c r="I36" s="126">
        <v>1543</v>
      </c>
      <c r="J36" s="126">
        <v>6</v>
      </c>
      <c r="K36" s="126">
        <v>1549</v>
      </c>
      <c r="L36" s="119">
        <v>602</v>
      </c>
    </row>
    <row r="37" spans="1:12" s="104" customFormat="1" ht="21" customHeight="1">
      <c r="A37" s="220"/>
      <c r="B37" s="129" t="s">
        <v>59</v>
      </c>
      <c r="C37" s="117">
        <v>301</v>
      </c>
      <c r="D37" s="117">
        <v>0</v>
      </c>
      <c r="E37" s="117">
        <v>301</v>
      </c>
      <c r="F37" s="126">
        <v>343</v>
      </c>
      <c r="G37" s="131">
        <v>1</v>
      </c>
      <c r="H37" s="127">
        <v>344</v>
      </c>
      <c r="I37" s="127">
        <v>644</v>
      </c>
      <c r="J37" s="127">
        <v>1</v>
      </c>
      <c r="K37" s="127">
        <v>645</v>
      </c>
      <c r="L37" s="147">
        <v>275</v>
      </c>
    </row>
    <row r="38" spans="1:12" s="104" customFormat="1" ht="21" customHeight="1">
      <c r="A38" s="220"/>
      <c r="B38" s="129" t="s">
        <v>61</v>
      </c>
      <c r="C38" s="117">
        <v>701</v>
      </c>
      <c r="D38" s="117">
        <v>7</v>
      </c>
      <c r="E38" s="117">
        <v>708</v>
      </c>
      <c r="F38" s="126">
        <v>783</v>
      </c>
      <c r="G38" s="131">
        <v>9</v>
      </c>
      <c r="H38" s="117">
        <v>792</v>
      </c>
      <c r="I38" s="117">
        <v>1484</v>
      </c>
      <c r="J38" s="117">
        <v>16</v>
      </c>
      <c r="K38" s="117">
        <v>1500</v>
      </c>
      <c r="L38" s="148">
        <v>630</v>
      </c>
    </row>
    <row r="39" spans="1:12" s="104" customFormat="1" ht="21" customHeight="1">
      <c r="A39" s="220"/>
      <c r="B39" s="132" t="s">
        <v>63</v>
      </c>
      <c r="C39" s="117">
        <v>547</v>
      </c>
      <c r="D39" s="117">
        <v>0</v>
      </c>
      <c r="E39" s="117">
        <v>547</v>
      </c>
      <c r="F39" s="126">
        <v>637</v>
      </c>
      <c r="G39" s="131">
        <v>7</v>
      </c>
      <c r="H39" s="117">
        <v>644</v>
      </c>
      <c r="I39" s="117">
        <v>1184</v>
      </c>
      <c r="J39" s="117">
        <v>7</v>
      </c>
      <c r="K39" s="117">
        <v>1191</v>
      </c>
      <c r="L39" s="148">
        <v>527</v>
      </c>
    </row>
    <row r="40" spans="1:12" s="104" customFormat="1" ht="21" customHeight="1">
      <c r="A40" s="220"/>
      <c r="B40" s="129" t="s">
        <v>64</v>
      </c>
      <c r="C40" s="117">
        <v>99</v>
      </c>
      <c r="D40" s="117">
        <v>0</v>
      </c>
      <c r="E40" s="117">
        <v>99</v>
      </c>
      <c r="F40" s="126">
        <v>90</v>
      </c>
      <c r="G40" s="131">
        <v>6</v>
      </c>
      <c r="H40" s="117">
        <v>96</v>
      </c>
      <c r="I40" s="117">
        <v>189</v>
      </c>
      <c r="J40" s="117">
        <v>6</v>
      </c>
      <c r="K40" s="117">
        <v>195</v>
      </c>
      <c r="L40" s="148">
        <v>78</v>
      </c>
    </row>
    <row r="41" spans="1:12" s="104" customFormat="1" ht="21" customHeight="1">
      <c r="A41" s="220"/>
      <c r="B41" s="149" t="s">
        <v>93</v>
      </c>
      <c r="C41" s="117">
        <v>349</v>
      </c>
      <c r="D41" s="117">
        <v>3</v>
      </c>
      <c r="E41" s="117">
        <v>352</v>
      </c>
      <c r="F41" s="127">
        <v>353</v>
      </c>
      <c r="G41" s="131">
        <v>2</v>
      </c>
      <c r="H41" s="117">
        <v>355</v>
      </c>
      <c r="I41" s="117">
        <v>702</v>
      </c>
      <c r="J41" s="117">
        <v>5</v>
      </c>
      <c r="K41" s="117">
        <v>707</v>
      </c>
      <c r="L41" s="148">
        <v>210</v>
      </c>
    </row>
    <row r="42" spans="1:12" s="104" customFormat="1" ht="21" customHeight="1" thickBot="1">
      <c r="A42" s="221"/>
      <c r="B42" s="150" t="s">
        <v>14</v>
      </c>
      <c r="C42" s="123">
        <f>SUM(C33:C41)</f>
        <v>4466</v>
      </c>
      <c r="D42" s="123">
        <f>SUM(D33:D41)</f>
        <v>49</v>
      </c>
      <c r="E42" s="135">
        <f>SUM(C42:D42)</f>
        <v>4515</v>
      </c>
      <c r="F42" s="123">
        <f aca="true" t="shared" si="3" ref="F42:L42">SUM(F33:F41)</f>
        <v>4991</v>
      </c>
      <c r="G42" s="151">
        <f t="shared" si="3"/>
        <v>49</v>
      </c>
      <c r="H42" s="152">
        <f t="shared" si="3"/>
        <v>5040</v>
      </c>
      <c r="I42" s="152">
        <f t="shared" si="3"/>
        <v>9457</v>
      </c>
      <c r="J42" s="152">
        <f t="shared" si="3"/>
        <v>98</v>
      </c>
      <c r="K42" s="152">
        <f t="shared" si="3"/>
        <v>9555</v>
      </c>
      <c r="L42" s="153">
        <f t="shared" si="3"/>
        <v>4016</v>
      </c>
    </row>
    <row r="43" spans="1:12" s="104" customFormat="1" ht="21" customHeight="1">
      <c r="A43" s="219" t="s">
        <v>209</v>
      </c>
      <c r="B43" s="129" t="s">
        <v>101</v>
      </c>
      <c r="C43" s="117">
        <v>833</v>
      </c>
      <c r="D43" s="117">
        <v>26</v>
      </c>
      <c r="E43" s="117">
        <v>859</v>
      </c>
      <c r="F43" s="126">
        <v>941</v>
      </c>
      <c r="G43" s="109">
        <v>8</v>
      </c>
      <c r="H43" s="110">
        <v>949</v>
      </c>
      <c r="I43" s="110">
        <v>1774</v>
      </c>
      <c r="J43" s="110">
        <v>34</v>
      </c>
      <c r="K43" s="110">
        <v>1808</v>
      </c>
      <c r="L43" s="148">
        <v>754</v>
      </c>
    </row>
    <row r="44" spans="1:12" s="104" customFormat="1" ht="21" customHeight="1">
      <c r="A44" s="220"/>
      <c r="B44" s="154" t="s">
        <v>102</v>
      </c>
      <c r="C44" s="117">
        <v>473</v>
      </c>
      <c r="D44" s="117">
        <v>2</v>
      </c>
      <c r="E44" s="117">
        <v>475</v>
      </c>
      <c r="F44" s="127">
        <v>520</v>
      </c>
      <c r="G44" s="131">
        <v>1</v>
      </c>
      <c r="H44" s="117">
        <v>521</v>
      </c>
      <c r="I44" s="117">
        <v>993</v>
      </c>
      <c r="J44" s="117">
        <v>3</v>
      </c>
      <c r="K44" s="117">
        <v>996</v>
      </c>
      <c r="L44" s="148">
        <v>313</v>
      </c>
    </row>
    <row r="45" spans="1:12" s="104" customFormat="1" ht="21" customHeight="1">
      <c r="A45" s="220"/>
      <c r="B45" s="129" t="s">
        <v>103</v>
      </c>
      <c r="C45" s="117">
        <v>267</v>
      </c>
      <c r="D45" s="117">
        <v>2</v>
      </c>
      <c r="E45" s="117">
        <v>269</v>
      </c>
      <c r="F45" s="126">
        <v>319</v>
      </c>
      <c r="G45" s="131">
        <v>1</v>
      </c>
      <c r="H45" s="117">
        <v>320</v>
      </c>
      <c r="I45" s="117">
        <v>586</v>
      </c>
      <c r="J45" s="117">
        <v>3</v>
      </c>
      <c r="K45" s="117">
        <v>589</v>
      </c>
      <c r="L45" s="148">
        <v>209</v>
      </c>
    </row>
    <row r="46" spans="1:12" s="104" customFormat="1" ht="21" customHeight="1">
      <c r="A46" s="220"/>
      <c r="B46" s="129" t="s">
        <v>104</v>
      </c>
      <c r="C46" s="117">
        <v>171</v>
      </c>
      <c r="D46" s="117">
        <v>2</v>
      </c>
      <c r="E46" s="117">
        <v>173</v>
      </c>
      <c r="F46" s="126">
        <v>174</v>
      </c>
      <c r="G46" s="131">
        <v>1</v>
      </c>
      <c r="H46" s="117">
        <v>175</v>
      </c>
      <c r="I46" s="117">
        <v>345</v>
      </c>
      <c r="J46" s="117">
        <v>3</v>
      </c>
      <c r="K46" s="117">
        <v>348</v>
      </c>
      <c r="L46" s="148">
        <v>118</v>
      </c>
    </row>
    <row r="47" spans="1:12" s="104" customFormat="1" ht="21" customHeight="1">
      <c r="A47" s="220"/>
      <c r="B47" s="129" t="s">
        <v>105</v>
      </c>
      <c r="C47" s="117">
        <v>182</v>
      </c>
      <c r="D47" s="117">
        <v>2</v>
      </c>
      <c r="E47" s="117">
        <v>184</v>
      </c>
      <c r="F47" s="126">
        <v>186</v>
      </c>
      <c r="G47" s="131">
        <v>1</v>
      </c>
      <c r="H47" s="117">
        <v>187</v>
      </c>
      <c r="I47" s="117">
        <v>368</v>
      </c>
      <c r="J47" s="117">
        <v>3</v>
      </c>
      <c r="K47" s="117">
        <v>371</v>
      </c>
      <c r="L47" s="148">
        <v>129</v>
      </c>
    </row>
    <row r="48" spans="1:12" s="104" customFormat="1" ht="21" customHeight="1">
      <c r="A48" s="220"/>
      <c r="B48" s="154" t="s">
        <v>106</v>
      </c>
      <c r="C48" s="117">
        <v>604</v>
      </c>
      <c r="D48" s="117">
        <v>2</v>
      </c>
      <c r="E48" s="117">
        <v>606</v>
      </c>
      <c r="F48" s="126">
        <v>689</v>
      </c>
      <c r="G48" s="143">
        <v>5</v>
      </c>
      <c r="H48" s="117">
        <v>694</v>
      </c>
      <c r="I48" s="117">
        <v>1293</v>
      </c>
      <c r="J48" s="117">
        <v>7</v>
      </c>
      <c r="K48" s="117">
        <v>1300</v>
      </c>
      <c r="L48" s="148">
        <v>430</v>
      </c>
    </row>
    <row r="49" spans="1:12" s="104" customFormat="1" ht="21" customHeight="1">
      <c r="A49" s="220"/>
      <c r="B49" s="129" t="s">
        <v>107</v>
      </c>
      <c r="C49" s="126">
        <v>133</v>
      </c>
      <c r="D49" s="126">
        <v>4</v>
      </c>
      <c r="E49" s="117">
        <v>137</v>
      </c>
      <c r="F49" s="126">
        <v>148</v>
      </c>
      <c r="G49" s="131">
        <v>3</v>
      </c>
      <c r="H49" s="117">
        <v>151</v>
      </c>
      <c r="I49" s="117">
        <v>281</v>
      </c>
      <c r="J49" s="117">
        <v>7</v>
      </c>
      <c r="K49" s="117">
        <v>288</v>
      </c>
      <c r="L49" s="148">
        <v>98</v>
      </c>
    </row>
    <row r="50" spans="1:12" s="104" customFormat="1" ht="21" customHeight="1">
      <c r="A50" s="220"/>
      <c r="B50" s="129" t="s">
        <v>108</v>
      </c>
      <c r="C50" s="117">
        <v>593</v>
      </c>
      <c r="D50" s="117">
        <v>3</v>
      </c>
      <c r="E50" s="117">
        <v>596</v>
      </c>
      <c r="F50" s="126">
        <v>630</v>
      </c>
      <c r="G50" s="131">
        <v>3</v>
      </c>
      <c r="H50" s="117">
        <v>633</v>
      </c>
      <c r="I50" s="117">
        <v>1223</v>
      </c>
      <c r="J50" s="155">
        <v>6</v>
      </c>
      <c r="K50" s="155">
        <v>1229</v>
      </c>
      <c r="L50" s="156">
        <v>430</v>
      </c>
    </row>
    <row r="51" spans="1:12" s="104" customFormat="1" ht="21" customHeight="1">
      <c r="A51" s="220"/>
      <c r="B51" s="129" t="s">
        <v>109</v>
      </c>
      <c r="C51" s="117">
        <v>623</v>
      </c>
      <c r="D51" s="117">
        <v>3</v>
      </c>
      <c r="E51" s="117">
        <v>626</v>
      </c>
      <c r="F51" s="126">
        <v>655</v>
      </c>
      <c r="G51" s="143">
        <v>3</v>
      </c>
      <c r="H51" s="117">
        <v>658</v>
      </c>
      <c r="I51" s="117">
        <v>1278</v>
      </c>
      <c r="J51" s="117">
        <v>6</v>
      </c>
      <c r="K51" s="117">
        <v>1284</v>
      </c>
      <c r="L51" s="147">
        <v>441</v>
      </c>
    </row>
    <row r="52" spans="1:12" s="104" customFormat="1" ht="21" customHeight="1">
      <c r="A52" s="220"/>
      <c r="B52" s="129" t="s">
        <v>110</v>
      </c>
      <c r="C52" s="117">
        <v>366</v>
      </c>
      <c r="D52" s="117">
        <v>0</v>
      </c>
      <c r="E52" s="117">
        <v>366</v>
      </c>
      <c r="F52" s="126">
        <v>383</v>
      </c>
      <c r="G52" s="143">
        <v>0</v>
      </c>
      <c r="H52" s="117">
        <v>383</v>
      </c>
      <c r="I52" s="117">
        <v>749</v>
      </c>
      <c r="J52" s="155">
        <v>0</v>
      </c>
      <c r="K52" s="155">
        <v>749</v>
      </c>
      <c r="L52" s="157">
        <v>318</v>
      </c>
    </row>
    <row r="53" spans="1:12" s="104" customFormat="1" ht="21" customHeight="1">
      <c r="A53" s="220"/>
      <c r="B53" s="158"/>
      <c r="C53" s="117"/>
      <c r="D53" s="117"/>
      <c r="E53" s="117"/>
      <c r="F53" s="126"/>
      <c r="G53" s="143"/>
      <c r="H53" s="117"/>
      <c r="I53" s="117"/>
      <c r="J53" s="117"/>
      <c r="K53" s="117"/>
      <c r="L53" s="156"/>
    </row>
    <row r="54" spans="1:12" s="104" customFormat="1" ht="21" customHeight="1" thickBot="1">
      <c r="A54" s="221"/>
      <c r="B54" s="122" t="s">
        <v>14</v>
      </c>
      <c r="C54" s="133">
        <f aca="true" t="shared" si="4" ref="C54:L54">SUM(C43:C53)</f>
        <v>4245</v>
      </c>
      <c r="D54" s="133">
        <f t="shared" si="4"/>
        <v>46</v>
      </c>
      <c r="E54" s="133">
        <f t="shared" si="4"/>
        <v>4291</v>
      </c>
      <c r="F54" s="133">
        <f t="shared" si="4"/>
        <v>4645</v>
      </c>
      <c r="G54" s="159">
        <f t="shared" si="4"/>
        <v>26</v>
      </c>
      <c r="H54" s="160">
        <f t="shared" si="4"/>
        <v>4671</v>
      </c>
      <c r="I54" s="160">
        <f t="shared" si="4"/>
        <v>8890</v>
      </c>
      <c r="J54" s="160">
        <f t="shared" si="4"/>
        <v>72</v>
      </c>
      <c r="K54" s="160">
        <f t="shared" si="4"/>
        <v>8962</v>
      </c>
      <c r="L54" s="161">
        <f t="shared" si="4"/>
        <v>3240</v>
      </c>
    </row>
    <row r="55" spans="1:12" s="104" customFormat="1" ht="21" customHeight="1">
      <c r="A55" s="206" t="s">
        <v>210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</row>
    <row r="56" spans="1:12" s="104" customFormat="1" ht="21" customHeight="1" thickBot="1">
      <c r="A56" s="101"/>
      <c r="B56" s="101"/>
      <c r="C56" s="102"/>
      <c r="D56" s="102"/>
      <c r="E56" s="102"/>
      <c r="F56" s="102"/>
      <c r="G56" s="103"/>
      <c r="L56" s="103" t="str">
        <f>L2</f>
        <v>（平成30年2月末現在）</v>
      </c>
    </row>
    <row r="57" spans="1:12" s="104" customFormat="1" ht="21" customHeight="1" thickBot="1">
      <c r="A57" s="207" t="s">
        <v>197</v>
      </c>
      <c r="B57" s="209" t="s">
        <v>198</v>
      </c>
      <c r="C57" s="211" t="s">
        <v>0</v>
      </c>
      <c r="D57" s="212"/>
      <c r="E57" s="213"/>
      <c r="F57" s="211" t="s">
        <v>199</v>
      </c>
      <c r="G57" s="212"/>
      <c r="H57" s="213"/>
      <c r="I57" s="211" t="s">
        <v>200</v>
      </c>
      <c r="J57" s="212"/>
      <c r="K57" s="213"/>
      <c r="L57" s="214" t="s">
        <v>1</v>
      </c>
    </row>
    <row r="58" spans="1:12" s="104" customFormat="1" ht="21" customHeight="1" thickBot="1">
      <c r="A58" s="208"/>
      <c r="B58" s="210"/>
      <c r="C58" s="105" t="s">
        <v>201</v>
      </c>
      <c r="D58" s="105" t="s">
        <v>202</v>
      </c>
      <c r="E58" s="105" t="s">
        <v>203</v>
      </c>
      <c r="F58" s="105" t="s">
        <v>201</v>
      </c>
      <c r="G58" s="105" t="s">
        <v>202</v>
      </c>
      <c r="H58" s="105" t="s">
        <v>203</v>
      </c>
      <c r="I58" s="105" t="s">
        <v>201</v>
      </c>
      <c r="J58" s="105" t="s">
        <v>204</v>
      </c>
      <c r="K58" s="105" t="s">
        <v>203</v>
      </c>
      <c r="L58" s="215"/>
    </row>
    <row r="59" spans="1:12" s="104" customFormat="1" ht="21" customHeight="1">
      <c r="A59" s="201" t="s">
        <v>211</v>
      </c>
      <c r="B59" s="162" t="s">
        <v>111</v>
      </c>
      <c r="C59" s="110">
        <v>296</v>
      </c>
      <c r="D59" s="110">
        <v>0</v>
      </c>
      <c r="E59" s="110">
        <v>296</v>
      </c>
      <c r="F59" s="163">
        <v>286</v>
      </c>
      <c r="G59" s="109">
        <v>0</v>
      </c>
      <c r="H59" s="110">
        <v>286</v>
      </c>
      <c r="I59" s="110">
        <v>582</v>
      </c>
      <c r="J59" s="110">
        <v>0</v>
      </c>
      <c r="K59" s="111">
        <v>582</v>
      </c>
      <c r="L59" s="112">
        <v>217</v>
      </c>
    </row>
    <row r="60" spans="1:12" s="104" customFormat="1" ht="21" customHeight="1">
      <c r="A60" s="202"/>
      <c r="B60" s="164" t="s">
        <v>4</v>
      </c>
      <c r="C60" s="117">
        <v>225</v>
      </c>
      <c r="D60" s="117">
        <v>1</v>
      </c>
      <c r="E60" s="117">
        <v>226</v>
      </c>
      <c r="F60" s="126">
        <v>230</v>
      </c>
      <c r="G60" s="116">
        <v>1</v>
      </c>
      <c r="H60" s="117">
        <v>231</v>
      </c>
      <c r="I60" s="117">
        <v>455</v>
      </c>
      <c r="J60" s="117">
        <v>2</v>
      </c>
      <c r="K60" s="118">
        <v>457</v>
      </c>
      <c r="L60" s="119">
        <v>188</v>
      </c>
    </row>
    <row r="61" spans="1:12" s="104" customFormat="1" ht="21" customHeight="1">
      <c r="A61" s="202"/>
      <c r="B61" s="164" t="s">
        <v>5</v>
      </c>
      <c r="C61" s="117">
        <v>567</v>
      </c>
      <c r="D61" s="117">
        <v>2</v>
      </c>
      <c r="E61" s="117">
        <v>569</v>
      </c>
      <c r="F61" s="126">
        <v>606</v>
      </c>
      <c r="G61" s="116">
        <v>7</v>
      </c>
      <c r="H61" s="117">
        <v>613</v>
      </c>
      <c r="I61" s="117">
        <v>1173</v>
      </c>
      <c r="J61" s="117">
        <v>9</v>
      </c>
      <c r="K61" s="118">
        <v>1182</v>
      </c>
      <c r="L61" s="119">
        <v>469</v>
      </c>
    </row>
    <row r="62" spans="1:12" s="104" customFormat="1" ht="21" customHeight="1">
      <c r="A62" s="202"/>
      <c r="B62" s="164" t="s">
        <v>7</v>
      </c>
      <c r="C62" s="117">
        <v>727</v>
      </c>
      <c r="D62" s="117">
        <v>3</v>
      </c>
      <c r="E62" s="117">
        <v>730</v>
      </c>
      <c r="F62" s="126">
        <v>820</v>
      </c>
      <c r="G62" s="116">
        <v>1</v>
      </c>
      <c r="H62" s="117">
        <v>821</v>
      </c>
      <c r="I62" s="117">
        <v>1547</v>
      </c>
      <c r="J62" s="117">
        <v>4</v>
      </c>
      <c r="K62" s="118">
        <v>1551</v>
      </c>
      <c r="L62" s="119">
        <v>646</v>
      </c>
    </row>
    <row r="63" spans="1:12" s="104" customFormat="1" ht="21" customHeight="1">
      <c r="A63" s="202"/>
      <c r="B63" s="164" t="s">
        <v>9</v>
      </c>
      <c r="C63" s="117">
        <v>348</v>
      </c>
      <c r="D63" s="117">
        <v>3</v>
      </c>
      <c r="E63" s="117">
        <v>351</v>
      </c>
      <c r="F63" s="126">
        <v>440</v>
      </c>
      <c r="G63" s="116">
        <v>2</v>
      </c>
      <c r="H63" s="117">
        <v>442</v>
      </c>
      <c r="I63" s="117">
        <v>788</v>
      </c>
      <c r="J63" s="117">
        <v>5</v>
      </c>
      <c r="K63" s="118">
        <v>793</v>
      </c>
      <c r="L63" s="119">
        <v>372</v>
      </c>
    </row>
    <row r="64" spans="1:12" s="104" customFormat="1" ht="21" customHeight="1">
      <c r="A64" s="202"/>
      <c r="B64" s="164" t="s">
        <v>10</v>
      </c>
      <c r="C64" s="117">
        <v>186</v>
      </c>
      <c r="D64" s="117">
        <v>0</v>
      </c>
      <c r="E64" s="117">
        <v>186</v>
      </c>
      <c r="F64" s="126">
        <v>219</v>
      </c>
      <c r="G64" s="116">
        <v>0</v>
      </c>
      <c r="H64" s="117">
        <v>219</v>
      </c>
      <c r="I64" s="117">
        <v>405</v>
      </c>
      <c r="J64" s="117">
        <v>0</v>
      </c>
      <c r="K64" s="118">
        <v>405</v>
      </c>
      <c r="L64" s="119">
        <v>182</v>
      </c>
    </row>
    <row r="65" spans="1:12" s="104" customFormat="1" ht="21" customHeight="1">
      <c r="A65" s="202"/>
      <c r="B65" s="164" t="s">
        <v>11</v>
      </c>
      <c r="C65" s="117">
        <v>164</v>
      </c>
      <c r="D65" s="117">
        <v>0</v>
      </c>
      <c r="E65" s="117">
        <v>164</v>
      </c>
      <c r="F65" s="126">
        <v>164</v>
      </c>
      <c r="G65" s="116">
        <v>1</v>
      </c>
      <c r="H65" s="117">
        <v>165</v>
      </c>
      <c r="I65" s="117">
        <v>328</v>
      </c>
      <c r="J65" s="117">
        <v>1</v>
      </c>
      <c r="K65" s="118">
        <v>329</v>
      </c>
      <c r="L65" s="119">
        <v>127</v>
      </c>
    </row>
    <row r="66" spans="1:12" s="104" customFormat="1" ht="21" customHeight="1">
      <c r="A66" s="202"/>
      <c r="B66" s="164" t="s">
        <v>13</v>
      </c>
      <c r="C66" s="117">
        <v>789</v>
      </c>
      <c r="D66" s="117">
        <v>2</v>
      </c>
      <c r="E66" s="117">
        <v>791</v>
      </c>
      <c r="F66" s="126">
        <v>869</v>
      </c>
      <c r="G66" s="116">
        <v>3</v>
      </c>
      <c r="H66" s="117">
        <v>872</v>
      </c>
      <c r="I66" s="117">
        <v>1658</v>
      </c>
      <c r="J66" s="117">
        <v>5</v>
      </c>
      <c r="K66" s="118">
        <v>1663</v>
      </c>
      <c r="L66" s="119">
        <v>691</v>
      </c>
    </row>
    <row r="67" spans="1:12" s="104" customFormat="1" ht="21" customHeight="1">
      <c r="A67" s="202"/>
      <c r="B67" s="164" t="s">
        <v>15</v>
      </c>
      <c r="C67" s="117">
        <v>97</v>
      </c>
      <c r="D67" s="117">
        <v>0</v>
      </c>
      <c r="E67" s="117">
        <v>97</v>
      </c>
      <c r="F67" s="126">
        <v>110</v>
      </c>
      <c r="G67" s="116">
        <v>1</v>
      </c>
      <c r="H67" s="117">
        <v>111</v>
      </c>
      <c r="I67" s="117">
        <v>207</v>
      </c>
      <c r="J67" s="117">
        <v>1</v>
      </c>
      <c r="K67" s="118">
        <v>208</v>
      </c>
      <c r="L67" s="119">
        <v>95</v>
      </c>
    </row>
    <row r="68" spans="1:12" s="104" customFormat="1" ht="21" customHeight="1">
      <c r="A68" s="202"/>
      <c r="B68" s="164" t="s">
        <v>17</v>
      </c>
      <c r="C68" s="117">
        <v>73</v>
      </c>
      <c r="D68" s="117">
        <v>0</v>
      </c>
      <c r="E68" s="117">
        <v>73</v>
      </c>
      <c r="F68" s="146">
        <v>97</v>
      </c>
      <c r="G68" s="116">
        <v>1</v>
      </c>
      <c r="H68" s="117">
        <v>98</v>
      </c>
      <c r="I68" s="117">
        <v>170</v>
      </c>
      <c r="J68" s="117">
        <v>1</v>
      </c>
      <c r="K68" s="127">
        <v>171</v>
      </c>
      <c r="L68" s="128">
        <v>90</v>
      </c>
    </row>
    <row r="69" spans="1:12" s="104" customFormat="1" ht="21" customHeight="1" thickBot="1">
      <c r="A69" s="203"/>
      <c r="B69" s="165" t="s">
        <v>14</v>
      </c>
      <c r="C69" s="123">
        <f aca="true" t="shared" si="5" ref="C69:L69">SUM(C59:C68)</f>
        <v>3472</v>
      </c>
      <c r="D69" s="123">
        <f t="shared" si="5"/>
        <v>11</v>
      </c>
      <c r="E69" s="123">
        <f t="shared" si="5"/>
        <v>3483</v>
      </c>
      <c r="F69" s="123">
        <f t="shared" si="5"/>
        <v>3841</v>
      </c>
      <c r="G69" s="144">
        <f t="shared" si="5"/>
        <v>17</v>
      </c>
      <c r="H69" s="133">
        <f t="shared" si="5"/>
        <v>3858</v>
      </c>
      <c r="I69" s="160">
        <f t="shared" si="5"/>
        <v>7313</v>
      </c>
      <c r="J69" s="160">
        <f t="shared" si="5"/>
        <v>28</v>
      </c>
      <c r="K69" s="166">
        <f t="shared" si="5"/>
        <v>7341</v>
      </c>
      <c r="L69" s="153">
        <f t="shared" si="5"/>
        <v>3077</v>
      </c>
    </row>
    <row r="70" spans="1:12" s="104" customFormat="1" ht="21" customHeight="1">
      <c r="A70" s="201" t="s">
        <v>212</v>
      </c>
      <c r="B70" s="164" t="s">
        <v>20</v>
      </c>
      <c r="C70" s="117">
        <v>48</v>
      </c>
      <c r="D70" s="117">
        <v>0</v>
      </c>
      <c r="E70" s="117">
        <v>48</v>
      </c>
      <c r="F70" s="163">
        <v>63</v>
      </c>
      <c r="G70" s="116">
        <v>0</v>
      </c>
      <c r="H70" s="117">
        <v>63</v>
      </c>
      <c r="I70" s="117">
        <v>111</v>
      </c>
      <c r="J70" s="117">
        <v>0</v>
      </c>
      <c r="K70" s="118">
        <v>111</v>
      </c>
      <c r="L70" s="112">
        <v>37</v>
      </c>
    </row>
    <row r="71" spans="1:12" s="104" customFormat="1" ht="21" customHeight="1">
      <c r="A71" s="202"/>
      <c r="B71" s="164" t="s">
        <v>22</v>
      </c>
      <c r="C71" s="117">
        <v>101</v>
      </c>
      <c r="D71" s="117">
        <v>0</v>
      </c>
      <c r="E71" s="117">
        <v>101</v>
      </c>
      <c r="F71" s="146">
        <v>119</v>
      </c>
      <c r="G71" s="116">
        <v>0</v>
      </c>
      <c r="H71" s="117">
        <v>119</v>
      </c>
      <c r="I71" s="117">
        <v>220</v>
      </c>
      <c r="J71" s="117">
        <v>0</v>
      </c>
      <c r="K71" s="127">
        <v>220</v>
      </c>
      <c r="L71" s="128">
        <v>79</v>
      </c>
    </row>
    <row r="72" spans="1:12" s="104" customFormat="1" ht="21" customHeight="1">
      <c r="A72" s="202"/>
      <c r="B72" s="164" t="s">
        <v>24</v>
      </c>
      <c r="C72" s="117">
        <v>232</v>
      </c>
      <c r="D72" s="117">
        <v>0</v>
      </c>
      <c r="E72" s="117">
        <v>232</v>
      </c>
      <c r="F72" s="126">
        <v>236</v>
      </c>
      <c r="G72" s="116">
        <v>0</v>
      </c>
      <c r="H72" s="117">
        <v>236</v>
      </c>
      <c r="I72" s="117">
        <v>468</v>
      </c>
      <c r="J72" s="117">
        <v>0</v>
      </c>
      <c r="K72" s="118">
        <v>468</v>
      </c>
      <c r="L72" s="119">
        <v>215</v>
      </c>
    </row>
    <row r="73" spans="1:12" s="104" customFormat="1" ht="21" customHeight="1">
      <c r="A73" s="202"/>
      <c r="B73" s="164" t="s">
        <v>26</v>
      </c>
      <c r="C73" s="117">
        <v>145</v>
      </c>
      <c r="D73" s="117">
        <v>0</v>
      </c>
      <c r="E73" s="117">
        <v>145</v>
      </c>
      <c r="F73" s="146">
        <v>180</v>
      </c>
      <c r="G73" s="116">
        <v>0</v>
      </c>
      <c r="H73" s="117">
        <v>180</v>
      </c>
      <c r="I73" s="117">
        <v>325</v>
      </c>
      <c r="J73" s="117">
        <v>0</v>
      </c>
      <c r="K73" s="127">
        <v>325</v>
      </c>
      <c r="L73" s="128">
        <v>123</v>
      </c>
    </row>
    <row r="74" spans="1:12" s="104" customFormat="1" ht="21" customHeight="1">
      <c r="A74" s="202"/>
      <c r="B74" s="167" t="s">
        <v>112</v>
      </c>
      <c r="C74" s="117">
        <v>368</v>
      </c>
      <c r="D74" s="117">
        <v>1</v>
      </c>
      <c r="E74" s="117">
        <v>369</v>
      </c>
      <c r="F74" s="126">
        <v>390</v>
      </c>
      <c r="G74" s="140">
        <v>1</v>
      </c>
      <c r="H74" s="117">
        <v>391</v>
      </c>
      <c r="I74" s="117">
        <v>758</v>
      </c>
      <c r="J74" s="117">
        <v>2</v>
      </c>
      <c r="K74" s="118">
        <v>760</v>
      </c>
      <c r="L74" s="119">
        <v>297</v>
      </c>
    </row>
    <row r="75" spans="1:12" s="104" customFormat="1" ht="21" customHeight="1">
      <c r="A75" s="202"/>
      <c r="B75" s="164" t="s">
        <v>29</v>
      </c>
      <c r="C75" s="117">
        <v>76</v>
      </c>
      <c r="D75" s="117">
        <v>0</v>
      </c>
      <c r="E75" s="117">
        <v>76</v>
      </c>
      <c r="F75" s="146">
        <v>85</v>
      </c>
      <c r="G75" s="116">
        <v>0</v>
      </c>
      <c r="H75" s="117">
        <v>85</v>
      </c>
      <c r="I75" s="117">
        <v>161</v>
      </c>
      <c r="J75" s="117">
        <v>0</v>
      </c>
      <c r="K75" s="127">
        <v>161</v>
      </c>
      <c r="L75" s="128">
        <v>62</v>
      </c>
    </row>
    <row r="76" spans="1:12" s="104" customFormat="1" ht="21" customHeight="1" thickBot="1">
      <c r="A76" s="203"/>
      <c r="B76" s="165" t="s">
        <v>14</v>
      </c>
      <c r="C76" s="123">
        <f aca="true" t="shared" si="6" ref="C76:L76">SUM(C70:C75)</f>
        <v>970</v>
      </c>
      <c r="D76" s="123">
        <f t="shared" si="6"/>
        <v>1</v>
      </c>
      <c r="E76" s="123">
        <f t="shared" si="6"/>
        <v>971</v>
      </c>
      <c r="F76" s="123">
        <f t="shared" si="6"/>
        <v>1073</v>
      </c>
      <c r="G76" s="144">
        <f t="shared" si="6"/>
        <v>1</v>
      </c>
      <c r="H76" s="160">
        <f t="shared" si="6"/>
        <v>1074</v>
      </c>
      <c r="I76" s="160">
        <f t="shared" si="6"/>
        <v>2043</v>
      </c>
      <c r="J76" s="160">
        <f t="shared" si="6"/>
        <v>2</v>
      </c>
      <c r="K76" s="160">
        <f t="shared" si="6"/>
        <v>2045</v>
      </c>
      <c r="L76" s="153">
        <f t="shared" si="6"/>
        <v>813</v>
      </c>
    </row>
    <row r="77" spans="1:12" s="104" customFormat="1" ht="21" customHeight="1">
      <c r="A77" s="201" t="s">
        <v>213</v>
      </c>
      <c r="B77" s="167" t="s">
        <v>113</v>
      </c>
      <c r="C77" s="117">
        <v>34</v>
      </c>
      <c r="D77" s="117">
        <v>0</v>
      </c>
      <c r="E77" s="117">
        <v>34</v>
      </c>
      <c r="F77" s="126">
        <v>39</v>
      </c>
      <c r="G77" s="140">
        <v>0</v>
      </c>
      <c r="H77" s="117">
        <v>39</v>
      </c>
      <c r="I77" s="117">
        <v>73</v>
      </c>
      <c r="J77" s="117">
        <v>0</v>
      </c>
      <c r="K77" s="118">
        <v>73</v>
      </c>
      <c r="L77" s="119">
        <v>28</v>
      </c>
    </row>
    <row r="78" spans="1:12" s="104" customFormat="1" ht="21" customHeight="1">
      <c r="A78" s="202"/>
      <c r="B78" s="168" t="s">
        <v>32</v>
      </c>
      <c r="C78" s="117">
        <v>35</v>
      </c>
      <c r="D78" s="117">
        <v>0</v>
      </c>
      <c r="E78" s="117">
        <v>35</v>
      </c>
      <c r="F78" s="146">
        <v>44</v>
      </c>
      <c r="G78" s="131">
        <v>0</v>
      </c>
      <c r="H78" s="117">
        <v>44</v>
      </c>
      <c r="I78" s="117">
        <v>79</v>
      </c>
      <c r="J78" s="117">
        <v>0</v>
      </c>
      <c r="K78" s="127">
        <v>79</v>
      </c>
      <c r="L78" s="128">
        <v>31</v>
      </c>
    </row>
    <row r="79" spans="1:12" s="104" customFormat="1" ht="21" customHeight="1">
      <c r="A79" s="202"/>
      <c r="B79" s="164" t="s">
        <v>34</v>
      </c>
      <c r="C79" s="117">
        <v>61</v>
      </c>
      <c r="D79" s="117">
        <v>0</v>
      </c>
      <c r="E79" s="117">
        <v>61</v>
      </c>
      <c r="F79" s="126">
        <v>72</v>
      </c>
      <c r="G79" s="116">
        <v>0</v>
      </c>
      <c r="H79" s="117">
        <v>72</v>
      </c>
      <c r="I79" s="117">
        <v>133</v>
      </c>
      <c r="J79" s="117">
        <v>0</v>
      </c>
      <c r="K79" s="118">
        <v>133</v>
      </c>
      <c r="L79" s="119">
        <v>62</v>
      </c>
    </row>
    <row r="80" spans="1:12" s="104" customFormat="1" ht="21" customHeight="1">
      <c r="A80" s="202"/>
      <c r="B80" s="164" t="s">
        <v>36</v>
      </c>
      <c r="C80" s="117">
        <v>25</v>
      </c>
      <c r="D80" s="117">
        <v>1</v>
      </c>
      <c r="E80" s="117">
        <v>26</v>
      </c>
      <c r="F80" s="126">
        <v>30</v>
      </c>
      <c r="G80" s="116">
        <v>0</v>
      </c>
      <c r="H80" s="117">
        <v>30</v>
      </c>
      <c r="I80" s="117">
        <v>55</v>
      </c>
      <c r="J80" s="117">
        <v>1</v>
      </c>
      <c r="K80" s="118">
        <v>56</v>
      </c>
      <c r="L80" s="119">
        <v>22</v>
      </c>
    </row>
    <row r="81" spans="1:12" s="104" customFormat="1" ht="21" customHeight="1">
      <c r="A81" s="202"/>
      <c r="B81" s="168" t="s">
        <v>37</v>
      </c>
      <c r="C81" s="117">
        <v>81</v>
      </c>
      <c r="D81" s="117">
        <v>0</v>
      </c>
      <c r="E81" s="117">
        <v>81</v>
      </c>
      <c r="F81" s="146">
        <v>98</v>
      </c>
      <c r="G81" s="131">
        <v>0</v>
      </c>
      <c r="H81" s="117">
        <v>98</v>
      </c>
      <c r="I81" s="117">
        <v>179</v>
      </c>
      <c r="J81" s="117">
        <v>0</v>
      </c>
      <c r="K81" s="127">
        <v>179</v>
      </c>
      <c r="L81" s="128">
        <v>68</v>
      </c>
    </row>
    <row r="82" spans="1:12" s="104" customFormat="1" ht="21" customHeight="1">
      <c r="A82" s="202"/>
      <c r="B82" s="164" t="s">
        <v>39</v>
      </c>
      <c r="C82" s="117">
        <v>156</v>
      </c>
      <c r="D82" s="117">
        <v>0</v>
      </c>
      <c r="E82" s="117">
        <v>156</v>
      </c>
      <c r="F82" s="126">
        <v>165</v>
      </c>
      <c r="G82" s="116">
        <v>3</v>
      </c>
      <c r="H82" s="117">
        <v>168</v>
      </c>
      <c r="I82" s="117">
        <v>321</v>
      </c>
      <c r="J82" s="117">
        <v>3</v>
      </c>
      <c r="K82" s="118">
        <v>324</v>
      </c>
      <c r="L82" s="119">
        <v>131</v>
      </c>
    </row>
    <row r="83" spans="1:12" s="104" customFormat="1" ht="21" customHeight="1">
      <c r="A83" s="202"/>
      <c r="B83" s="164" t="s">
        <v>41</v>
      </c>
      <c r="C83" s="117">
        <v>199</v>
      </c>
      <c r="D83" s="117">
        <v>0</v>
      </c>
      <c r="E83" s="117">
        <v>199</v>
      </c>
      <c r="F83" s="126">
        <v>194</v>
      </c>
      <c r="G83" s="116">
        <v>0</v>
      </c>
      <c r="H83" s="117">
        <v>194</v>
      </c>
      <c r="I83" s="117">
        <v>393</v>
      </c>
      <c r="J83" s="117">
        <v>0</v>
      </c>
      <c r="K83" s="118">
        <v>393</v>
      </c>
      <c r="L83" s="119">
        <v>150</v>
      </c>
    </row>
    <row r="84" spans="1:12" s="104" customFormat="1" ht="21" customHeight="1">
      <c r="A84" s="202"/>
      <c r="B84" s="164" t="s">
        <v>42</v>
      </c>
      <c r="C84" s="117">
        <v>218</v>
      </c>
      <c r="D84" s="117">
        <v>0</v>
      </c>
      <c r="E84" s="117">
        <v>218</v>
      </c>
      <c r="F84" s="126">
        <v>246</v>
      </c>
      <c r="G84" s="116">
        <v>0</v>
      </c>
      <c r="H84" s="117">
        <v>246</v>
      </c>
      <c r="I84" s="117">
        <v>464</v>
      </c>
      <c r="J84" s="117">
        <v>0</v>
      </c>
      <c r="K84" s="118">
        <v>464</v>
      </c>
      <c r="L84" s="119">
        <v>178</v>
      </c>
    </row>
    <row r="85" spans="1:12" s="104" customFormat="1" ht="21" customHeight="1">
      <c r="A85" s="202"/>
      <c r="B85" s="164" t="s">
        <v>43</v>
      </c>
      <c r="C85" s="117">
        <v>32</v>
      </c>
      <c r="D85" s="117">
        <v>0</v>
      </c>
      <c r="E85" s="117">
        <v>32</v>
      </c>
      <c r="F85" s="126">
        <v>34</v>
      </c>
      <c r="G85" s="116">
        <v>0</v>
      </c>
      <c r="H85" s="117">
        <v>34</v>
      </c>
      <c r="I85" s="117">
        <v>66</v>
      </c>
      <c r="J85" s="117">
        <v>0</v>
      </c>
      <c r="K85" s="118">
        <v>66</v>
      </c>
      <c r="L85" s="119">
        <v>24</v>
      </c>
    </row>
    <row r="86" spans="1:12" s="104" customFormat="1" ht="21" customHeight="1">
      <c r="A86" s="202"/>
      <c r="B86" s="164" t="s">
        <v>44</v>
      </c>
      <c r="C86" s="117">
        <v>102</v>
      </c>
      <c r="D86" s="117">
        <v>0</v>
      </c>
      <c r="E86" s="117">
        <v>102</v>
      </c>
      <c r="F86" s="126">
        <v>100</v>
      </c>
      <c r="G86" s="116">
        <v>1</v>
      </c>
      <c r="H86" s="117">
        <v>101</v>
      </c>
      <c r="I86" s="117">
        <v>202</v>
      </c>
      <c r="J86" s="117">
        <v>1</v>
      </c>
      <c r="K86" s="118">
        <v>203</v>
      </c>
      <c r="L86" s="119">
        <v>73</v>
      </c>
    </row>
    <row r="87" spans="1:12" s="104" customFormat="1" ht="21" customHeight="1">
      <c r="A87" s="202"/>
      <c r="B87" s="164" t="s">
        <v>45</v>
      </c>
      <c r="C87" s="117">
        <v>613</v>
      </c>
      <c r="D87" s="117">
        <v>4</v>
      </c>
      <c r="E87" s="117">
        <v>617</v>
      </c>
      <c r="F87" s="126">
        <v>624</v>
      </c>
      <c r="G87" s="116">
        <v>2</v>
      </c>
      <c r="H87" s="117">
        <v>626</v>
      </c>
      <c r="I87" s="117">
        <v>1237</v>
      </c>
      <c r="J87" s="117">
        <v>6</v>
      </c>
      <c r="K87" s="118">
        <v>1243</v>
      </c>
      <c r="L87" s="119">
        <v>488</v>
      </c>
    </row>
    <row r="88" spans="1:12" s="104" customFormat="1" ht="21" customHeight="1">
      <c r="A88" s="202"/>
      <c r="B88" s="169" t="s">
        <v>114</v>
      </c>
      <c r="C88" s="117">
        <v>121</v>
      </c>
      <c r="D88" s="117">
        <v>0</v>
      </c>
      <c r="E88" s="117">
        <v>121</v>
      </c>
      <c r="F88" s="126">
        <v>129</v>
      </c>
      <c r="G88" s="145">
        <v>0</v>
      </c>
      <c r="H88" s="117">
        <v>129</v>
      </c>
      <c r="I88" s="117">
        <v>250</v>
      </c>
      <c r="J88" s="117">
        <v>0</v>
      </c>
      <c r="K88" s="118">
        <v>250</v>
      </c>
      <c r="L88" s="119">
        <v>104</v>
      </c>
    </row>
    <row r="89" spans="1:12" s="104" customFormat="1" ht="21" customHeight="1">
      <c r="A89" s="202"/>
      <c r="B89" s="167" t="s">
        <v>115</v>
      </c>
      <c r="C89" s="117">
        <v>170</v>
      </c>
      <c r="D89" s="117">
        <v>1</v>
      </c>
      <c r="E89" s="117">
        <v>171</v>
      </c>
      <c r="F89" s="126">
        <v>164</v>
      </c>
      <c r="G89" s="140">
        <v>3</v>
      </c>
      <c r="H89" s="117">
        <v>167</v>
      </c>
      <c r="I89" s="117">
        <v>334</v>
      </c>
      <c r="J89" s="117">
        <v>4</v>
      </c>
      <c r="K89" s="118">
        <v>338</v>
      </c>
      <c r="L89" s="119">
        <v>145</v>
      </c>
    </row>
    <row r="90" spans="1:12" s="104" customFormat="1" ht="21" customHeight="1">
      <c r="A90" s="202"/>
      <c r="B90" s="164"/>
      <c r="C90" s="126"/>
      <c r="D90" s="126"/>
      <c r="E90" s="126"/>
      <c r="F90" s="126"/>
      <c r="G90" s="116"/>
      <c r="H90" s="126"/>
      <c r="I90" s="126"/>
      <c r="J90" s="126"/>
      <c r="K90" s="126"/>
      <c r="L90" s="119"/>
    </row>
    <row r="91" spans="1:12" s="104" customFormat="1" ht="21" customHeight="1" thickBot="1">
      <c r="A91" s="203"/>
      <c r="B91" s="170" t="s">
        <v>14</v>
      </c>
      <c r="C91" s="133">
        <f aca="true" t="shared" si="7" ref="C91:L91">SUM(C77:C90)</f>
        <v>1847</v>
      </c>
      <c r="D91" s="133">
        <f t="shared" si="7"/>
        <v>6</v>
      </c>
      <c r="E91" s="133">
        <f t="shared" si="7"/>
        <v>1853</v>
      </c>
      <c r="F91" s="133">
        <f t="shared" si="7"/>
        <v>1939</v>
      </c>
      <c r="G91" s="136">
        <f t="shared" si="7"/>
        <v>9</v>
      </c>
      <c r="H91" s="160">
        <f t="shared" si="7"/>
        <v>1948</v>
      </c>
      <c r="I91" s="160">
        <f t="shared" si="7"/>
        <v>3786</v>
      </c>
      <c r="J91" s="171">
        <f t="shared" si="7"/>
        <v>15</v>
      </c>
      <c r="K91" s="160">
        <f t="shared" si="7"/>
        <v>3801</v>
      </c>
      <c r="L91" s="161">
        <f t="shared" si="7"/>
        <v>1504</v>
      </c>
    </row>
    <row r="92" spans="1:12" s="104" customFormat="1" ht="21" customHeight="1">
      <c r="A92" s="201" t="s">
        <v>214</v>
      </c>
      <c r="B92" s="164" t="s">
        <v>46</v>
      </c>
      <c r="C92" s="117">
        <v>63</v>
      </c>
      <c r="D92" s="117">
        <v>1</v>
      </c>
      <c r="E92" s="117">
        <v>64</v>
      </c>
      <c r="F92" s="126">
        <v>64</v>
      </c>
      <c r="G92" s="116">
        <v>0</v>
      </c>
      <c r="H92" s="117">
        <v>64</v>
      </c>
      <c r="I92" s="117">
        <v>127</v>
      </c>
      <c r="J92" s="117">
        <v>1</v>
      </c>
      <c r="K92" s="118">
        <v>128</v>
      </c>
      <c r="L92" s="119">
        <v>65</v>
      </c>
    </row>
    <row r="93" spans="1:12" s="104" customFormat="1" ht="21" customHeight="1">
      <c r="A93" s="202"/>
      <c r="B93" s="164" t="s">
        <v>47</v>
      </c>
      <c r="C93" s="117">
        <v>403</v>
      </c>
      <c r="D93" s="117">
        <v>1</v>
      </c>
      <c r="E93" s="117">
        <v>404</v>
      </c>
      <c r="F93" s="126">
        <v>476</v>
      </c>
      <c r="G93" s="116">
        <v>0</v>
      </c>
      <c r="H93" s="117">
        <v>476</v>
      </c>
      <c r="I93" s="117">
        <v>879</v>
      </c>
      <c r="J93" s="117">
        <v>1</v>
      </c>
      <c r="K93" s="118">
        <v>880</v>
      </c>
      <c r="L93" s="119">
        <v>315</v>
      </c>
    </row>
    <row r="94" spans="1:12" s="104" customFormat="1" ht="21" customHeight="1">
      <c r="A94" s="202"/>
      <c r="B94" s="164" t="s">
        <v>48</v>
      </c>
      <c r="C94" s="117">
        <v>523</v>
      </c>
      <c r="D94" s="117">
        <v>0</v>
      </c>
      <c r="E94" s="117">
        <v>523</v>
      </c>
      <c r="F94" s="126">
        <v>499</v>
      </c>
      <c r="G94" s="116">
        <v>2</v>
      </c>
      <c r="H94" s="117">
        <v>501</v>
      </c>
      <c r="I94" s="117">
        <v>1022</v>
      </c>
      <c r="J94" s="117">
        <v>2</v>
      </c>
      <c r="K94" s="118">
        <v>1024</v>
      </c>
      <c r="L94" s="119">
        <v>440</v>
      </c>
    </row>
    <row r="95" spans="1:12" s="104" customFormat="1" ht="21" customHeight="1">
      <c r="A95" s="202"/>
      <c r="B95" s="164" t="s">
        <v>49</v>
      </c>
      <c r="C95" s="117">
        <v>1156</v>
      </c>
      <c r="D95" s="117">
        <v>3</v>
      </c>
      <c r="E95" s="117">
        <v>1159</v>
      </c>
      <c r="F95" s="126">
        <v>1157</v>
      </c>
      <c r="G95" s="116">
        <v>3</v>
      </c>
      <c r="H95" s="117">
        <v>1160</v>
      </c>
      <c r="I95" s="117">
        <v>2313</v>
      </c>
      <c r="J95" s="117">
        <v>6</v>
      </c>
      <c r="K95" s="118">
        <v>2319</v>
      </c>
      <c r="L95" s="119">
        <v>960</v>
      </c>
    </row>
    <row r="96" spans="1:12" s="104" customFormat="1" ht="21" customHeight="1">
      <c r="A96" s="202"/>
      <c r="B96" s="164" t="s">
        <v>50</v>
      </c>
      <c r="C96" s="117">
        <v>102</v>
      </c>
      <c r="D96" s="117">
        <v>0</v>
      </c>
      <c r="E96" s="117">
        <v>102</v>
      </c>
      <c r="F96" s="126">
        <v>130</v>
      </c>
      <c r="G96" s="116">
        <v>0</v>
      </c>
      <c r="H96" s="117">
        <v>130</v>
      </c>
      <c r="I96" s="117">
        <v>232</v>
      </c>
      <c r="J96" s="117">
        <v>0</v>
      </c>
      <c r="K96" s="118">
        <v>232</v>
      </c>
      <c r="L96" s="119">
        <v>87</v>
      </c>
    </row>
    <row r="97" spans="1:12" s="104" customFormat="1" ht="21" customHeight="1">
      <c r="A97" s="202"/>
      <c r="B97" s="164" t="s">
        <v>51</v>
      </c>
      <c r="C97" s="117">
        <v>92</v>
      </c>
      <c r="D97" s="117">
        <v>1</v>
      </c>
      <c r="E97" s="117">
        <v>93</v>
      </c>
      <c r="F97" s="126">
        <v>115</v>
      </c>
      <c r="G97" s="116">
        <v>0</v>
      </c>
      <c r="H97" s="117">
        <v>115</v>
      </c>
      <c r="I97" s="117">
        <v>207</v>
      </c>
      <c r="J97" s="117">
        <v>1</v>
      </c>
      <c r="K97" s="118">
        <v>208</v>
      </c>
      <c r="L97" s="119">
        <v>92</v>
      </c>
    </row>
    <row r="98" spans="1:12" s="104" customFormat="1" ht="21" customHeight="1">
      <c r="A98" s="202"/>
      <c r="B98" s="164" t="s">
        <v>53</v>
      </c>
      <c r="C98" s="117">
        <v>250</v>
      </c>
      <c r="D98" s="117">
        <v>1</v>
      </c>
      <c r="E98" s="117">
        <v>251</v>
      </c>
      <c r="F98" s="126">
        <v>248</v>
      </c>
      <c r="G98" s="116">
        <v>0</v>
      </c>
      <c r="H98" s="117">
        <v>248</v>
      </c>
      <c r="I98" s="117">
        <v>498</v>
      </c>
      <c r="J98" s="117">
        <v>1</v>
      </c>
      <c r="K98" s="118">
        <v>499</v>
      </c>
      <c r="L98" s="119">
        <v>200</v>
      </c>
    </row>
    <row r="99" spans="1:12" s="104" customFormat="1" ht="21" customHeight="1">
      <c r="A99" s="202"/>
      <c r="B99" s="164" t="s">
        <v>55</v>
      </c>
      <c r="C99" s="117">
        <v>400</v>
      </c>
      <c r="D99" s="117">
        <v>1</v>
      </c>
      <c r="E99" s="117">
        <v>401</v>
      </c>
      <c r="F99" s="126">
        <v>437</v>
      </c>
      <c r="G99" s="116">
        <v>1</v>
      </c>
      <c r="H99" s="117">
        <v>438</v>
      </c>
      <c r="I99" s="117">
        <v>837</v>
      </c>
      <c r="J99" s="117">
        <v>2</v>
      </c>
      <c r="K99" s="118">
        <v>839</v>
      </c>
      <c r="L99" s="119">
        <v>325</v>
      </c>
    </row>
    <row r="100" spans="1:12" s="104" customFormat="1" ht="21" customHeight="1">
      <c r="A100" s="202"/>
      <c r="B100" s="164" t="s">
        <v>57</v>
      </c>
      <c r="C100" s="117">
        <v>197</v>
      </c>
      <c r="D100" s="117">
        <v>1</v>
      </c>
      <c r="E100" s="117">
        <v>198</v>
      </c>
      <c r="F100" s="126">
        <v>195</v>
      </c>
      <c r="G100" s="116">
        <v>1</v>
      </c>
      <c r="H100" s="117">
        <v>196</v>
      </c>
      <c r="I100" s="117">
        <v>392</v>
      </c>
      <c r="J100" s="117">
        <v>2</v>
      </c>
      <c r="K100" s="118">
        <v>394</v>
      </c>
      <c r="L100" s="119">
        <v>158</v>
      </c>
    </row>
    <row r="101" spans="1:12" s="104" customFormat="1" ht="21" customHeight="1">
      <c r="A101" s="202"/>
      <c r="B101" s="164" t="s">
        <v>58</v>
      </c>
      <c r="C101" s="117">
        <v>66</v>
      </c>
      <c r="D101" s="117">
        <v>0</v>
      </c>
      <c r="E101" s="117">
        <v>66</v>
      </c>
      <c r="F101" s="126">
        <v>82</v>
      </c>
      <c r="G101" s="116">
        <v>0</v>
      </c>
      <c r="H101" s="117">
        <v>82</v>
      </c>
      <c r="I101" s="117">
        <v>148</v>
      </c>
      <c r="J101" s="117">
        <v>0</v>
      </c>
      <c r="K101" s="118">
        <v>148</v>
      </c>
      <c r="L101" s="119">
        <v>46</v>
      </c>
    </row>
    <row r="102" spans="1:12" s="104" customFormat="1" ht="21" customHeight="1">
      <c r="A102" s="202"/>
      <c r="B102" s="172" t="s">
        <v>60</v>
      </c>
      <c r="C102" s="117">
        <v>60</v>
      </c>
      <c r="D102" s="117">
        <v>0</v>
      </c>
      <c r="E102" s="117">
        <v>60</v>
      </c>
      <c r="F102" s="126">
        <v>70</v>
      </c>
      <c r="G102" s="140">
        <v>0</v>
      </c>
      <c r="H102" s="117">
        <v>70</v>
      </c>
      <c r="I102" s="117">
        <v>130</v>
      </c>
      <c r="J102" s="117">
        <v>0</v>
      </c>
      <c r="K102" s="118">
        <v>130</v>
      </c>
      <c r="L102" s="119">
        <v>54</v>
      </c>
    </row>
    <row r="103" spans="1:12" s="104" customFormat="1" ht="21" customHeight="1">
      <c r="A103" s="202"/>
      <c r="B103" s="164" t="s">
        <v>62</v>
      </c>
      <c r="C103" s="117">
        <v>152</v>
      </c>
      <c r="D103" s="117">
        <v>3</v>
      </c>
      <c r="E103" s="117">
        <v>155</v>
      </c>
      <c r="F103" s="126">
        <v>163</v>
      </c>
      <c r="G103" s="116">
        <v>2</v>
      </c>
      <c r="H103" s="117">
        <v>165</v>
      </c>
      <c r="I103" s="117">
        <v>315</v>
      </c>
      <c r="J103" s="117">
        <v>5</v>
      </c>
      <c r="K103" s="118">
        <v>320</v>
      </c>
      <c r="L103" s="119">
        <v>150</v>
      </c>
    </row>
    <row r="104" spans="1:12" s="104" customFormat="1" ht="21" customHeight="1" thickBot="1">
      <c r="A104" s="203"/>
      <c r="B104" s="165" t="s">
        <v>14</v>
      </c>
      <c r="C104" s="123">
        <f>SUM(C92:C103)</f>
        <v>3464</v>
      </c>
      <c r="D104" s="123">
        <f>SUM(D92:D103)</f>
        <v>12</v>
      </c>
      <c r="E104" s="135">
        <f>SUM(C104:D104)</f>
        <v>3476</v>
      </c>
      <c r="F104" s="133">
        <f aca="true" t="shared" si="8" ref="F104:L104">SUM(F92:F103)</f>
        <v>3636</v>
      </c>
      <c r="G104" s="136">
        <f t="shared" si="8"/>
        <v>9</v>
      </c>
      <c r="H104" s="160">
        <f t="shared" si="8"/>
        <v>3645</v>
      </c>
      <c r="I104" s="160">
        <f t="shared" si="8"/>
        <v>7100</v>
      </c>
      <c r="J104" s="171">
        <f t="shared" si="8"/>
        <v>21</v>
      </c>
      <c r="K104" s="160">
        <f t="shared" si="8"/>
        <v>7121</v>
      </c>
      <c r="L104" s="161">
        <f t="shared" si="8"/>
        <v>2892</v>
      </c>
    </row>
    <row r="105" spans="1:12" s="104" customFormat="1" ht="21" customHeight="1" thickBot="1">
      <c r="A105" s="204" t="s">
        <v>215</v>
      </c>
      <c r="B105" s="205"/>
      <c r="C105" s="173">
        <f aca="true" t="shared" si="9" ref="C105:L105">C11+C19+C32+C42+C54+C69+C76+C91+C104</f>
        <v>34020</v>
      </c>
      <c r="D105" s="173">
        <f t="shared" si="9"/>
        <v>381</v>
      </c>
      <c r="E105" s="173">
        <f t="shared" si="9"/>
        <v>34401</v>
      </c>
      <c r="F105" s="173">
        <f t="shared" si="9"/>
        <v>36996</v>
      </c>
      <c r="G105" s="174">
        <f t="shared" si="9"/>
        <v>297</v>
      </c>
      <c r="H105" s="173">
        <f t="shared" si="9"/>
        <v>37293</v>
      </c>
      <c r="I105" s="173">
        <f t="shared" si="9"/>
        <v>71016</v>
      </c>
      <c r="J105" s="173">
        <f t="shared" si="9"/>
        <v>678</v>
      </c>
      <c r="K105" s="173">
        <f t="shared" si="9"/>
        <v>71694</v>
      </c>
      <c r="L105" s="175">
        <f t="shared" si="9"/>
        <v>29397</v>
      </c>
    </row>
    <row r="106" spans="1:15" s="176" customFormat="1" ht="21" customHeight="1">
      <c r="A106" s="206" t="s">
        <v>216</v>
      </c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N106" s="104"/>
      <c r="O106" s="104"/>
    </row>
    <row r="107" spans="1:15" s="176" customFormat="1" ht="21" customHeight="1" thickBot="1">
      <c r="A107" s="101"/>
      <c r="B107" s="101"/>
      <c r="C107" s="102"/>
      <c r="D107" s="102"/>
      <c r="E107" s="102"/>
      <c r="F107" s="102"/>
      <c r="G107" s="103"/>
      <c r="H107" s="104"/>
      <c r="I107" s="104"/>
      <c r="J107" s="104"/>
      <c r="K107" s="104"/>
      <c r="L107" s="103" t="str">
        <f>L2</f>
        <v>（平成30年2月末現在）</v>
      </c>
      <c r="N107" s="104"/>
      <c r="O107" s="104"/>
    </row>
    <row r="108" spans="1:15" s="104" customFormat="1" ht="21" customHeight="1" thickBot="1">
      <c r="A108" s="207" t="s">
        <v>197</v>
      </c>
      <c r="B108" s="209" t="s">
        <v>198</v>
      </c>
      <c r="C108" s="211" t="s">
        <v>0</v>
      </c>
      <c r="D108" s="212"/>
      <c r="E108" s="213"/>
      <c r="F108" s="211" t="s">
        <v>199</v>
      </c>
      <c r="G108" s="212"/>
      <c r="H108" s="213"/>
      <c r="I108" s="211" t="s">
        <v>200</v>
      </c>
      <c r="J108" s="212"/>
      <c r="K108" s="213"/>
      <c r="L108" s="214" t="s">
        <v>1</v>
      </c>
      <c r="O108" s="176"/>
    </row>
    <row r="109" spans="1:15" s="104" customFormat="1" ht="21" customHeight="1" thickBot="1">
      <c r="A109" s="208"/>
      <c r="B109" s="210"/>
      <c r="C109" s="105" t="s">
        <v>201</v>
      </c>
      <c r="D109" s="105" t="s">
        <v>202</v>
      </c>
      <c r="E109" s="105" t="s">
        <v>203</v>
      </c>
      <c r="F109" s="105" t="s">
        <v>201</v>
      </c>
      <c r="G109" s="105" t="s">
        <v>202</v>
      </c>
      <c r="H109" s="105" t="s">
        <v>203</v>
      </c>
      <c r="I109" s="105" t="s">
        <v>201</v>
      </c>
      <c r="J109" s="105" t="s">
        <v>204</v>
      </c>
      <c r="K109" s="105" t="s">
        <v>203</v>
      </c>
      <c r="L109" s="215"/>
      <c r="O109" s="176"/>
    </row>
    <row r="110" spans="1:15" s="104" customFormat="1" ht="21" customHeight="1">
      <c r="A110" s="216" t="s">
        <v>217</v>
      </c>
      <c r="B110" s="177" t="s">
        <v>116</v>
      </c>
      <c r="C110" s="110">
        <v>68</v>
      </c>
      <c r="D110" s="110">
        <v>0</v>
      </c>
      <c r="E110" s="110">
        <v>68</v>
      </c>
      <c r="F110" s="163">
        <v>77</v>
      </c>
      <c r="G110" s="178">
        <v>0</v>
      </c>
      <c r="H110" s="110">
        <v>77</v>
      </c>
      <c r="I110" s="110">
        <v>145</v>
      </c>
      <c r="J110" s="110">
        <v>0</v>
      </c>
      <c r="K110" s="111">
        <v>145</v>
      </c>
      <c r="L110" s="112">
        <v>60</v>
      </c>
      <c r="N110" s="176"/>
      <c r="O110" s="176"/>
    </row>
    <row r="111" spans="1:15" s="104" customFormat="1" ht="21" customHeight="1">
      <c r="A111" s="217"/>
      <c r="B111" s="179" t="s">
        <v>117</v>
      </c>
      <c r="C111" s="117">
        <v>157</v>
      </c>
      <c r="D111" s="117">
        <v>3</v>
      </c>
      <c r="E111" s="117">
        <v>160</v>
      </c>
      <c r="F111" s="126">
        <v>162</v>
      </c>
      <c r="G111" s="143">
        <v>0</v>
      </c>
      <c r="H111" s="117">
        <v>162</v>
      </c>
      <c r="I111" s="117">
        <v>319</v>
      </c>
      <c r="J111" s="117">
        <v>3</v>
      </c>
      <c r="K111" s="118">
        <v>322</v>
      </c>
      <c r="L111" s="119">
        <v>128</v>
      </c>
      <c r="N111" s="176"/>
      <c r="O111" s="176"/>
    </row>
    <row r="112" spans="1:14" s="104" customFormat="1" ht="21" customHeight="1">
      <c r="A112" s="217"/>
      <c r="B112" s="179" t="s">
        <v>118</v>
      </c>
      <c r="C112" s="117">
        <v>95</v>
      </c>
      <c r="D112" s="117">
        <v>0</v>
      </c>
      <c r="E112" s="117">
        <v>95</v>
      </c>
      <c r="F112" s="126">
        <v>103</v>
      </c>
      <c r="G112" s="143">
        <v>0</v>
      </c>
      <c r="H112" s="117">
        <v>103</v>
      </c>
      <c r="I112" s="117">
        <v>198</v>
      </c>
      <c r="J112" s="117">
        <v>0</v>
      </c>
      <c r="K112" s="118">
        <v>198</v>
      </c>
      <c r="L112" s="119">
        <v>90</v>
      </c>
      <c r="N112" s="176"/>
    </row>
    <row r="113" spans="1:14" s="104" customFormat="1" ht="21" customHeight="1">
      <c r="A113" s="217"/>
      <c r="B113" s="179" t="s">
        <v>119</v>
      </c>
      <c r="C113" s="117">
        <v>78</v>
      </c>
      <c r="D113" s="117">
        <v>0</v>
      </c>
      <c r="E113" s="117">
        <v>78</v>
      </c>
      <c r="F113" s="126">
        <v>84</v>
      </c>
      <c r="G113" s="143">
        <v>0</v>
      </c>
      <c r="H113" s="117">
        <v>84</v>
      </c>
      <c r="I113" s="117">
        <v>162</v>
      </c>
      <c r="J113" s="117">
        <v>0</v>
      </c>
      <c r="K113" s="118">
        <v>162</v>
      </c>
      <c r="L113" s="119">
        <v>62</v>
      </c>
      <c r="N113" s="176"/>
    </row>
    <row r="114" spans="1:12" s="104" customFormat="1" ht="21" customHeight="1">
      <c r="A114" s="217"/>
      <c r="B114" s="179" t="s">
        <v>120</v>
      </c>
      <c r="C114" s="117">
        <v>52</v>
      </c>
      <c r="D114" s="117">
        <v>0</v>
      </c>
      <c r="E114" s="117">
        <v>52</v>
      </c>
      <c r="F114" s="126">
        <v>70</v>
      </c>
      <c r="G114" s="143">
        <v>0</v>
      </c>
      <c r="H114" s="117">
        <v>70</v>
      </c>
      <c r="I114" s="117">
        <v>122</v>
      </c>
      <c r="J114" s="117">
        <v>0</v>
      </c>
      <c r="K114" s="118">
        <v>122</v>
      </c>
      <c r="L114" s="119">
        <v>49</v>
      </c>
    </row>
    <row r="115" spans="1:12" s="104" customFormat="1" ht="21" customHeight="1">
      <c r="A115" s="217"/>
      <c r="B115" s="179" t="s">
        <v>121</v>
      </c>
      <c r="C115" s="117">
        <v>79</v>
      </c>
      <c r="D115" s="117">
        <v>0</v>
      </c>
      <c r="E115" s="117">
        <v>79</v>
      </c>
      <c r="F115" s="126">
        <v>96</v>
      </c>
      <c r="G115" s="143">
        <v>0</v>
      </c>
      <c r="H115" s="117">
        <v>96</v>
      </c>
      <c r="I115" s="117">
        <v>175</v>
      </c>
      <c r="J115" s="117">
        <v>0</v>
      </c>
      <c r="K115" s="118">
        <v>175</v>
      </c>
      <c r="L115" s="119">
        <v>64</v>
      </c>
    </row>
    <row r="116" spans="1:12" s="104" customFormat="1" ht="21" customHeight="1">
      <c r="A116" s="217"/>
      <c r="B116" s="179" t="s">
        <v>122</v>
      </c>
      <c r="C116" s="117">
        <v>64</v>
      </c>
      <c r="D116" s="117">
        <v>0</v>
      </c>
      <c r="E116" s="117">
        <v>64</v>
      </c>
      <c r="F116" s="126">
        <v>81</v>
      </c>
      <c r="G116" s="143">
        <v>0</v>
      </c>
      <c r="H116" s="117">
        <v>81</v>
      </c>
      <c r="I116" s="117">
        <v>145</v>
      </c>
      <c r="J116" s="117">
        <v>0</v>
      </c>
      <c r="K116" s="118">
        <v>145</v>
      </c>
      <c r="L116" s="119">
        <v>60</v>
      </c>
    </row>
    <row r="117" spans="1:12" s="104" customFormat="1" ht="21" customHeight="1">
      <c r="A117" s="217"/>
      <c r="B117" s="179" t="s">
        <v>123</v>
      </c>
      <c r="C117" s="117">
        <v>448</v>
      </c>
      <c r="D117" s="117">
        <v>7</v>
      </c>
      <c r="E117" s="117">
        <v>455</v>
      </c>
      <c r="F117" s="126">
        <v>502</v>
      </c>
      <c r="G117" s="143">
        <v>32</v>
      </c>
      <c r="H117" s="117">
        <v>534</v>
      </c>
      <c r="I117" s="117">
        <v>950</v>
      </c>
      <c r="J117" s="117">
        <v>39</v>
      </c>
      <c r="K117" s="118">
        <v>989</v>
      </c>
      <c r="L117" s="119">
        <v>451</v>
      </c>
    </row>
    <row r="118" spans="1:12" s="104" customFormat="1" ht="21" customHeight="1">
      <c r="A118" s="217"/>
      <c r="B118" s="179" t="s">
        <v>124</v>
      </c>
      <c r="C118" s="117">
        <v>443</v>
      </c>
      <c r="D118" s="117">
        <v>4</v>
      </c>
      <c r="E118" s="117">
        <v>447</v>
      </c>
      <c r="F118" s="126">
        <v>518</v>
      </c>
      <c r="G118" s="143">
        <v>2</v>
      </c>
      <c r="H118" s="117">
        <v>520</v>
      </c>
      <c r="I118" s="117">
        <v>961</v>
      </c>
      <c r="J118" s="117">
        <v>6</v>
      </c>
      <c r="K118" s="118">
        <v>967</v>
      </c>
      <c r="L118" s="119">
        <v>412</v>
      </c>
    </row>
    <row r="119" spans="1:12" s="104" customFormat="1" ht="21" customHeight="1">
      <c r="A119" s="217"/>
      <c r="B119" s="179" t="s">
        <v>125</v>
      </c>
      <c r="C119" s="117">
        <v>88</v>
      </c>
      <c r="D119" s="117">
        <v>0</v>
      </c>
      <c r="E119" s="117">
        <v>88</v>
      </c>
      <c r="F119" s="126">
        <v>91</v>
      </c>
      <c r="G119" s="143">
        <v>0</v>
      </c>
      <c r="H119" s="117">
        <v>91</v>
      </c>
      <c r="I119" s="117">
        <v>179</v>
      </c>
      <c r="J119" s="117">
        <v>0</v>
      </c>
      <c r="K119" s="118">
        <v>179</v>
      </c>
      <c r="L119" s="119">
        <v>68</v>
      </c>
    </row>
    <row r="120" spans="1:12" s="104" customFormat="1" ht="21" customHeight="1" thickBot="1">
      <c r="A120" s="218"/>
      <c r="B120" s="180" t="s">
        <v>14</v>
      </c>
      <c r="C120" s="133">
        <f aca="true" t="shared" si="10" ref="C120:L120">SUM(C110:C119)</f>
        <v>1572</v>
      </c>
      <c r="D120" s="133">
        <f t="shared" si="10"/>
        <v>14</v>
      </c>
      <c r="E120" s="133">
        <f t="shared" si="10"/>
        <v>1586</v>
      </c>
      <c r="F120" s="133">
        <f t="shared" si="10"/>
        <v>1784</v>
      </c>
      <c r="G120" s="136">
        <f t="shared" si="10"/>
        <v>34</v>
      </c>
      <c r="H120" s="133">
        <f t="shared" si="10"/>
        <v>1818</v>
      </c>
      <c r="I120" s="133">
        <f t="shared" si="10"/>
        <v>3356</v>
      </c>
      <c r="J120" s="133">
        <f t="shared" si="10"/>
        <v>48</v>
      </c>
      <c r="K120" s="133">
        <f t="shared" si="10"/>
        <v>3404</v>
      </c>
      <c r="L120" s="124">
        <f t="shared" si="10"/>
        <v>1444</v>
      </c>
    </row>
    <row r="121" spans="1:12" s="104" customFormat="1" ht="21" customHeight="1">
      <c r="A121" s="216" t="s">
        <v>218</v>
      </c>
      <c r="B121" s="179" t="s">
        <v>126</v>
      </c>
      <c r="C121" s="117">
        <v>101</v>
      </c>
      <c r="D121" s="117">
        <v>0</v>
      </c>
      <c r="E121" s="117">
        <v>101</v>
      </c>
      <c r="F121" s="126">
        <v>118</v>
      </c>
      <c r="G121" s="143">
        <v>0</v>
      </c>
      <c r="H121" s="117">
        <v>118</v>
      </c>
      <c r="I121" s="117">
        <v>219</v>
      </c>
      <c r="J121" s="117">
        <v>0</v>
      </c>
      <c r="K121" s="118">
        <v>219</v>
      </c>
      <c r="L121" s="119">
        <v>93</v>
      </c>
    </row>
    <row r="122" spans="1:12" s="104" customFormat="1" ht="21" customHeight="1">
      <c r="A122" s="217"/>
      <c r="B122" s="179" t="s">
        <v>127</v>
      </c>
      <c r="C122" s="117">
        <v>94</v>
      </c>
      <c r="D122" s="117">
        <v>0</v>
      </c>
      <c r="E122" s="117">
        <v>94</v>
      </c>
      <c r="F122" s="126">
        <v>114</v>
      </c>
      <c r="G122" s="143">
        <v>0</v>
      </c>
      <c r="H122" s="117">
        <v>114</v>
      </c>
      <c r="I122" s="117">
        <v>208</v>
      </c>
      <c r="J122" s="117">
        <v>0</v>
      </c>
      <c r="K122" s="118">
        <v>208</v>
      </c>
      <c r="L122" s="119">
        <v>90</v>
      </c>
    </row>
    <row r="123" spans="1:12" s="104" customFormat="1" ht="21" customHeight="1">
      <c r="A123" s="217"/>
      <c r="B123" s="179" t="s">
        <v>128</v>
      </c>
      <c r="C123" s="117">
        <v>69</v>
      </c>
      <c r="D123" s="117">
        <v>1</v>
      </c>
      <c r="E123" s="117">
        <v>70</v>
      </c>
      <c r="F123" s="126">
        <v>84</v>
      </c>
      <c r="G123" s="143">
        <v>0</v>
      </c>
      <c r="H123" s="117">
        <v>84</v>
      </c>
      <c r="I123" s="117">
        <v>153</v>
      </c>
      <c r="J123" s="117">
        <v>1</v>
      </c>
      <c r="K123" s="118">
        <v>154</v>
      </c>
      <c r="L123" s="119">
        <v>66</v>
      </c>
    </row>
    <row r="124" spans="1:12" s="104" customFormat="1" ht="21" customHeight="1">
      <c r="A124" s="217"/>
      <c r="B124" s="179" t="s">
        <v>129</v>
      </c>
      <c r="C124" s="117">
        <v>70</v>
      </c>
      <c r="D124" s="117">
        <v>0</v>
      </c>
      <c r="E124" s="117">
        <v>70</v>
      </c>
      <c r="F124" s="126">
        <v>87</v>
      </c>
      <c r="G124" s="143">
        <v>1</v>
      </c>
      <c r="H124" s="117">
        <v>88</v>
      </c>
      <c r="I124" s="117">
        <v>157</v>
      </c>
      <c r="J124" s="117">
        <v>1</v>
      </c>
      <c r="K124" s="118">
        <v>158</v>
      </c>
      <c r="L124" s="119">
        <v>71</v>
      </c>
    </row>
    <row r="125" spans="1:12" s="104" customFormat="1" ht="21" customHeight="1">
      <c r="A125" s="217"/>
      <c r="B125" s="179" t="s">
        <v>130</v>
      </c>
      <c r="C125" s="117">
        <v>74</v>
      </c>
      <c r="D125" s="117">
        <v>0</v>
      </c>
      <c r="E125" s="117">
        <v>74</v>
      </c>
      <c r="F125" s="126">
        <v>78</v>
      </c>
      <c r="G125" s="143">
        <v>0</v>
      </c>
      <c r="H125" s="117">
        <v>78</v>
      </c>
      <c r="I125" s="117">
        <v>152</v>
      </c>
      <c r="J125" s="117">
        <v>0</v>
      </c>
      <c r="K125" s="118">
        <v>152</v>
      </c>
      <c r="L125" s="119">
        <v>76</v>
      </c>
    </row>
    <row r="126" spans="1:12" s="104" customFormat="1" ht="21" customHeight="1">
      <c r="A126" s="217"/>
      <c r="B126" s="179" t="s">
        <v>131</v>
      </c>
      <c r="C126" s="117">
        <v>69</v>
      </c>
      <c r="D126" s="117">
        <v>0</v>
      </c>
      <c r="E126" s="117">
        <v>69</v>
      </c>
      <c r="F126" s="126">
        <v>55</v>
      </c>
      <c r="G126" s="143">
        <v>0</v>
      </c>
      <c r="H126" s="117">
        <v>55</v>
      </c>
      <c r="I126" s="117">
        <v>124</v>
      </c>
      <c r="J126" s="117">
        <v>0</v>
      </c>
      <c r="K126" s="118">
        <v>124</v>
      </c>
      <c r="L126" s="119">
        <v>53</v>
      </c>
    </row>
    <row r="127" spans="1:12" s="104" customFormat="1" ht="21" customHeight="1">
      <c r="A127" s="217"/>
      <c r="B127" s="179" t="s">
        <v>132</v>
      </c>
      <c r="C127" s="117">
        <v>79</v>
      </c>
      <c r="D127" s="117">
        <v>1</v>
      </c>
      <c r="E127" s="117">
        <v>80</v>
      </c>
      <c r="F127" s="126">
        <v>104</v>
      </c>
      <c r="G127" s="143">
        <v>0</v>
      </c>
      <c r="H127" s="117">
        <v>104</v>
      </c>
      <c r="I127" s="117">
        <v>183</v>
      </c>
      <c r="J127" s="117">
        <v>1</v>
      </c>
      <c r="K127" s="118">
        <v>184</v>
      </c>
      <c r="L127" s="119">
        <v>76</v>
      </c>
    </row>
    <row r="128" spans="1:12" s="104" customFormat="1" ht="21" customHeight="1">
      <c r="A128" s="217"/>
      <c r="B128" s="179" t="s">
        <v>133</v>
      </c>
      <c r="C128" s="117">
        <v>108</v>
      </c>
      <c r="D128" s="117">
        <v>0</v>
      </c>
      <c r="E128" s="117">
        <v>108</v>
      </c>
      <c r="F128" s="126">
        <v>136</v>
      </c>
      <c r="G128" s="143">
        <v>0</v>
      </c>
      <c r="H128" s="117">
        <v>136</v>
      </c>
      <c r="I128" s="117">
        <v>244</v>
      </c>
      <c r="J128" s="117">
        <v>0</v>
      </c>
      <c r="K128" s="118">
        <v>244</v>
      </c>
      <c r="L128" s="119">
        <v>96</v>
      </c>
    </row>
    <row r="129" spans="1:12" s="104" customFormat="1" ht="21" customHeight="1">
      <c r="A129" s="217"/>
      <c r="B129" s="179" t="s">
        <v>134</v>
      </c>
      <c r="C129" s="117">
        <v>14</v>
      </c>
      <c r="D129" s="117">
        <v>0</v>
      </c>
      <c r="E129" s="117">
        <v>14</v>
      </c>
      <c r="F129" s="126">
        <v>22</v>
      </c>
      <c r="G129" s="143">
        <v>0</v>
      </c>
      <c r="H129" s="117">
        <v>22</v>
      </c>
      <c r="I129" s="117">
        <v>36</v>
      </c>
      <c r="J129" s="117">
        <v>0</v>
      </c>
      <c r="K129" s="118">
        <v>36</v>
      </c>
      <c r="L129" s="119">
        <v>12</v>
      </c>
    </row>
    <row r="130" spans="1:12" s="104" customFormat="1" ht="21" customHeight="1">
      <c r="A130" s="217"/>
      <c r="B130" s="179" t="s">
        <v>135</v>
      </c>
      <c r="C130" s="117">
        <v>93</v>
      </c>
      <c r="D130" s="117">
        <v>0</v>
      </c>
      <c r="E130" s="117">
        <v>93</v>
      </c>
      <c r="F130" s="126">
        <v>126</v>
      </c>
      <c r="G130" s="181">
        <v>0</v>
      </c>
      <c r="H130" s="182">
        <v>126</v>
      </c>
      <c r="I130" s="182">
        <v>219</v>
      </c>
      <c r="J130" s="182">
        <v>0</v>
      </c>
      <c r="K130" s="182">
        <v>219</v>
      </c>
      <c r="L130" s="183">
        <v>85</v>
      </c>
    </row>
    <row r="131" spans="1:12" s="104" customFormat="1" ht="21" customHeight="1">
      <c r="A131" s="217"/>
      <c r="B131" s="179" t="s">
        <v>136</v>
      </c>
      <c r="C131" s="117">
        <v>23</v>
      </c>
      <c r="D131" s="117">
        <v>0</v>
      </c>
      <c r="E131" s="117">
        <v>23</v>
      </c>
      <c r="F131" s="126">
        <v>23</v>
      </c>
      <c r="G131" s="143">
        <v>0</v>
      </c>
      <c r="H131" s="117">
        <v>23</v>
      </c>
      <c r="I131" s="117">
        <v>46</v>
      </c>
      <c r="J131" s="117">
        <v>0</v>
      </c>
      <c r="K131" s="127">
        <v>46</v>
      </c>
      <c r="L131" s="128">
        <v>25</v>
      </c>
    </row>
    <row r="132" spans="1:12" s="104" customFormat="1" ht="21" customHeight="1">
      <c r="A132" s="217"/>
      <c r="B132" s="179" t="s">
        <v>137</v>
      </c>
      <c r="C132" s="117">
        <v>61</v>
      </c>
      <c r="D132" s="117">
        <v>0</v>
      </c>
      <c r="E132" s="117">
        <v>61</v>
      </c>
      <c r="F132" s="126">
        <v>81</v>
      </c>
      <c r="G132" s="143">
        <v>0</v>
      </c>
      <c r="H132" s="117">
        <v>81</v>
      </c>
      <c r="I132" s="117">
        <v>142</v>
      </c>
      <c r="J132" s="117">
        <v>0</v>
      </c>
      <c r="K132" s="118">
        <v>142</v>
      </c>
      <c r="L132" s="119">
        <v>60</v>
      </c>
    </row>
    <row r="133" spans="1:12" s="104" customFormat="1" ht="21" customHeight="1">
      <c r="A133" s="217"/>
      <c r="B133" s="179" t="s">
        <v>138</v>
      </c>
      <c r="C133" s="117">
        <v>453</v>
      </c>
      <c r="D133" s="117">
        <v>1</v>
      </c>
      <c r="E133" s="117">
        <v>454</v>
      </c>
      <c r="F133" s="126">
        <v>516</v>
      </c>
      <c r="G133" s="143">
        <v>1</v>
      </c>
      <c r="H133" s="117">
        <v>517</v>
      </c>
      <c r="I133" s="117">
        <v>969</v>
      </c>
      <c r="J133" s="117">
        <v>2</v>
      </c>
      <c r="K133" s="118">
        <v>971</v>
      </c>
      <c r="L133" s="119">
        <v>402</v>
      </c>
    </row>
    <row r="134" spans="1:12" s="104" customFormat="1" ht="21" customHeight="1">
      <c r="A134" s="217"/>
      <c r="B134" s="179" t="s">
        <v>139</v>
      </c>
      <c r="C134" s="117">
        <v>117</v>
      </c>
      <c r="D134" s="117">
        <v>0</v>
      </c>
      <c r="E134" s="117">
        <v>117</v>
      </c>
      <c r="F134" s="126">
        <v>148</v>
      </c>
      <c r="G134" s="143">
        <v>0</v>
      </c>
      <c r="H134" s="117">
        <v>148</v>
      </c>
      <c r="I134" s="117">
        <v>265</v>
      </c>
      <c r="J134" s="117">
        <v>0</v>
      </c>
      <c r="K134" s="118">
        <v>265</v>
      </c>
      <c r="L134" s="119">
        <v>122</v>
      </c>
    </row>
    <row r="135" spans="1:12" s="104" customFormat="1" ht="21" customHeight="1">
      <c r="A135" s="217"/>
      <c r="B135" s="179" t="s">
        <v>140</v>
      </c>
      <c r="C135" s="117">
        <v>206</v>
      </c>
      <c r="D135" s="117">
        <v>2</v>
      </c>
      <c r="E135" s="117">
        <v>208</v>
      </c>
      <c r="F135" s="126">
        <v>235</v>
      </c>
      <c r="G135" s="143">
        <v>2</v>
      </c>
      <c r="H135" s="117">
        <v>237</v>
      </c>
      <c r="I135" s="117">
        <v>441</v>
      </c>
      <c r="J135" s="117">
        <v>4</v>
      </c>
      <c r="K135" s="118">
        <v>445</v>
      </c>
      <c r="L135" s="119">
        <v>174</v>
      </c>
    </row>
    <row r="136" spans="1:12" s="104" customFormat="1" ht="21" customHeight="1">
      <c r="A136" s="217"/>
      <c r="B136" s="179" t="s">
        <v>141</v>
      </c>
      <c r="C136" s="117">
        <v>185</v>
      </c>
      <c r="D136" s="117">
        <v>3</v>
      </c>
      <c r="E136" s="117">
        <v>188</v>
      </c>
      <c r="F136" s="126">
        <v>227</v>
      </c>
      <c r="G136" s="143">
        <v>1</v>
      </c>
      <c r="H136" s="117">
        <v>228</v>
      </c>
      <c r="I136" s="117">
        <v>412</v>
      </c>
      <c r="J136" s="117">
        <v>4</v>
      </c>
      <c r="K136" s="118">
        <v>416</v>
      </c>
      <c r="L136" s="119">
        <v>177</v>
      </c>
    </row>
    <row r="137" spans="1:12" s="104" customFormat="1" ht="21" customHeight="1">
      <c r="A137" s="217"/>
      <c r="B137" s="179" t="s">
        <v>142</v>
      </c>
      <c r="C137" s="117">
        <v>206</v>
      </c>
      <c r="D137" s="117">
        <v>4</v>
      </c>
      <c r="E137" s="117">
        <v>210</v>
      </c>
      <c r="F137" s="126">
        <v>248</v>
      </c>
      <c r="G137" s="143">
        <v>0</v>
      </c>
      <c r="H137" s="117">
        <v>248</v>
      </c>
      <c r="I137" s="117">
        <v>454</v>
      </c>
      <c r="J137" s="117">
        <v>4</v>
      </c>
      <c r="K137" s="118">
        <v>458</v>
      </c>
      <c r="L137" s="119">
        <v>208</v>
      </c>
    </row>
    <row r="138" spans="1:12" s="104" customFormat="1" ht="21" customHeight="1">
      <c r="A138" s="217"/>
      <c r="B138" s="179" t="s">
        <v>143</v>
      </c>
      <c r="C138" s="117">
        <v>163</v>
      </c>
      <c r="D138" s="117">
        <v>0</v>
      </c>
      <c r="E138" s="117">
        <v>163</v>
      </c>
      <c r="F138" s="126">
        <v>176</v>
      </c>
      <c r="G138" s="143">
        <v>0</v>
      </c>
      <c r="H138" s="117">
        <v>176</v>
      </c>
      <c r="I138" s="117">
        <v>339</v>
      </c>
      <c r="J138" s="117">
        <v>0</v>
      </c>
      <c r="K138" s="118">
        <v>339</v>
      </c>
      <c r="L138" s="119">
        <v>143</v>
      </c>
    </row>
    <row r="139" spans="1:12" s="104" customFormat="1" ht="21" customHeight="1">
      <c r="A139" s="217"/>
      <c r="B139" s="179" t="s">
        <v>144</v>
      </c>
      <c r="C139" s="117">
        <v>166</v>
      </c>
      <c r="D139" s="117">
        <v>0</v>
      </c>
      <c r="E139" s="117">
        <v>166</v>
      </c>
      <c r="F139" s="126">
        <v>199</v>
      </c>
      <c r="G139" s="184">
        <v>0</v>
      </c>
      <c r="H139" s="127">
        <v>199</v>
      </c>
      <c r="I139" s="127">
        <v>365</v>
      </c>
      <c r="J139" s="127">
        <v>0</v>
      </c>
      <c r="K139" s="127">
        <v>365</v>
      </c>
      <c r="L139" s="147">
        <v>137</v>
      </c>
    </row>
    <row r="140" spans="1:12" s="104" customFormat="1" ht="21" customHeight="1" thickBot="1">
      <c r="A140" s="218"/>
      <c r="B140" s="180" t="s">
        <v>14</v>
      </c>
      <c r="C140" s="133">
        <f aca="true" t="shared" si="11" ref="C140:L140">SUM(C121:C139)</f>
        <v>2351</v>
      </c>
      <c r="D140" s="133">
        <f t="shared" si="11"/>
        <v>12</v>
      </c>
      <c r="E140" s="133">
        <f t="shared" si="11"/>
        <v>2363</v>
      </c>
      <c r="F140" s="133">
        <f t="shared" si="11"/>
        <v>2777</v>
      </c>
      <c r="G140" s="144">
        <f t="shared" si="11"/>
        <v>5</v>
      </c>
      <c r="H140" s="123">
        <f t="shared" si="11"/>
        <v>2782</v>
      </c>
      <c r="I140" s="123">
        <f t="shared" si="11"/>
        <v>5128</v>
      </c>
      <c r="J140" s="123">
        <f t="shared" si="11"/>
        <v>17</v>
      </c>
      <c r="K140" s="123">
        <f t="shared" si="11"/>
        <v>5145</v>
      </c>
      <c r="L140" s="185">
        <f t="shared" si="11"/>
        <v>2166</v>
      </c>
    </row>
    <row r="141" spans="1:12" s="104" customFormat="1" ht="21" customHeight="1">
      <c r="A141" s="216" t="s">
        <v>219</v>
      </c>
      <c r="B141" s="179" t="s">
        <v>145</v>
      </c>
      <c r="C141" s="117">
        <v>109</v>
      </c>
      <c r="D141" s="117">
        <v>0</v>
      </c>
      <c r="E141" s="117">
        <v>109</v>
      </c>
      <c r="F141" s="126">
        <v>131</v>
      </c>
      <c r="G141" s="143">
        <v>0</v>
      </c>
      <c r="H141" s="186">
        <v>131</v>
      </c>
      <c r="I141" s="186">
        <v>240</v>
      </c>
      <c r="J141" s="117">
        <v>0</v>
      </c>
      <c r="K141" s="127">
        <v>240</v>
      </c>
      <c r="L141" s="187">
        <v>103</v>
      </c>
    </row>
    <row r="142" spans="1:12" s="104" customFormat="1" ht="21" customHeight="1">
      <c r="A142" s="217"/>
      <c r="B142" s="179" t="s">
        <v>146</v>
      </c>
      <c r="C142" s="117">
        <v>300</v>
      </c>
      <c r="D142" s="117">
        <v>0</v>
      </c>
      <c r="E142" s="117">
        <v>300</v>
      </c>
      <c r="F142" s="126">
        <v>328</v>
      </c>
      <c r="G142" s="143">
        <v>2</v>
      </c>
      <c r="H142" s="186">
        <v>330</v>
      </c>
      <c r="I142" s="186">
        <v>628</v>
      </c>
      <c r="J142" s="117">
        <v>2</v>
      </c>
      <c r="K142" s="127">
        <v>630</v>
      </c>
      <c r="L142" s="187">
        <v>279</v>
      </c>
    </row>
    <row r="143" spans="1:12" s="104" customFormat="1" ht="21" customHeight="1">
      <c r="A143" s="217"/>
      <c r="B143" s="179" t="s">
        <v>147</v>
      </c>
      <c r="C143" s="117">
        <v>339</v>
      </c>
      <c r="D143" s="117">
        <v>0</v>
      </c>
      <c r="E143" s="117">
        <v>339</v>
      </c>
      <c r="F143" s="126">
        <v>385</v>
      </c>
      <c r="G143" s="143">
        <v>0</v>
      </c>
      <c r="H143" s="186">
        <v>385</v>
      </c>
      <c r="I143" s="186">
        <v>724</v>
      </c>
      <c r="J143" s="117">
        <v>0</v>
      </c>
      <c r="K143" s="127">
        <v>724</v>
      </c>
      <c r="L143" s="187">
        <v>286</v>
      </c>
    </row>
    <row r="144" spans="1:12" s="104" customFormat="1" ht="21" customHeight="1">
      <c r="A144" s="217"/>
      <c r="B144" s="179" t="s">
        <v>148</v>
      </c>
      <c r="C144" s="117">
        <v>693</v>
      </c>
      <c r="D144" s="117">
        <v>2</v>
      </c>
      <c r="E144" s="117">
        <v>695</v>
      </c>
      <c r="F144" s="126">
        <v>800</v>
      </c>
      <c r="G144" s="143">
        <v>1</v>
      </c>
      <c r="H144" s="186">
        <v>801</v>
      </c>
      <c r="I144" s="186">
        <v>1493</v>
      </c>
      <c r="J144" s="117">
        <v>3</v>
      </c>
      <c r="K144" s="127">
        <v>1496</v>
      </c>
      <c r="L144" s="187">
        <v>596</v>
      </c>
    </row>
    <row r="145" spans="1:12" s="104" customFormat="1" ht="21" customHeight="1">
      <c r="A145" s="217"/>
      <c r="B145" s="179" t="s">
        <v>149</v>
      </c>
      <c r="C145" s="117">
        <v>261</v>
      </c>
      <c r="D145" s="117">
        <v>1</v>
      </c>
      <c r="E145" s="117">
        <v>262</v>
      </c>
      <c r="F145" s="126">
        <v>285</v>
      </c>
      <c r="G145" s="143">
        <v>0</v>
      </c>
      <c r="H145" s="186">
        <v>285</v>
      </c>
      <c r="I145" s="186">
        <v>546</v>
      </c>
      <c r="J145" s="117">
        <v>1</v>
      </c>
      <c r="K145" s="127">
        <v>547</v>
      </c>
      <c r="L145" s="187">
        <v>207</v>
      </c>
    </row>
    <row r="146" spans="1:12" s="104" customFormat="1" ht="21" customHeight="1">
      <c r="A146" s="217"/>
      <c r="B146" s="179" t="s">
        <v>150</v>
      </c>
      <c r="C146" s="117">
        <v>169</v>
      </c>
      <c r="D146" s="117">
        <v>0</v>
      </c>
      <c r="E146" s="117">
        <v>169</v>
      </c>
      <c r="F146" s="126">
        <v>223</v>
      </c>
      <c r="G146" s="143">
        <v>1</v>
      </c>
      <c r="H146" s="186">
        <v>224</v>
      </c>
      <c r="I146" s="186">
        <v>392</v>
      </c>
      <c r="J146" s="117">
        <v>1</v>
      </c>
      <c r="K146" s="127">
        <v>393</v>
      </c>
      <c r="L146" s="187">
        <v>163</v>
      </c>
    </row>
    <row r="147" spans="1:12" s="104" customFormat="1" ht="21" customHeight="1" thickBot="1">
      <c r="A147" s="218"/>
      <c r="B147" s="180" t="s">
        <v>14</v>
      </c>
      <c r="C147" s="133">
        <f aca="true" t="shared" si="12" ref="C147:L147">SUM(C141:C146)</f>
        <v>1871</v>
      </c>
      <c r="D147" s="133">
        <f t="shared" si="12"/>
        <v>3</v>
      </c>
      <c r="E147" s="133">
        <f t="shared" si="12"/>
        <v>1874</v>
      </c>
      <c r="F147" s="133">
        <f t="shared" si="12"/>
        <v>2152</v>
      </c>
      <c r="G147" s="136">
        <f t="shared" si="12"/>
        <v>4</v>
      </c>
      <c r="H147" s="133">
        <f t="shared" si="12"/>
        <v>2156</v>
      </c>
      <c r="I147" s="133">
        <f t="shared" si="12"/>
        <v>4023</v>
      </c>
      <c r="J147" s="133">
        <f t="shared" si="12"/>
        <v>7</v>
      </c>
      <c r="K147" s="133">
        <f t="shared" si="12"/>
        <v>4030</v>
      </c>
      <c r="L147" s="124">
        <f t="shared" si="12"/>
        <v>1634</v>
      </c>
    </row>
    <row r="148" spans="1:12" s="104" customFormat="1" ht="21" customHeight="1" thickBot="1">
      <c r="A148" s="204" t="s">
        <v>220</v>
      </c>
      <c r="B148" s="205"/>
      <c r="C148" s="188">
        <f aca="true" t="shared" si="13" ref="C148:L148">C120+C140+C147</f>
        <v>5794</v>
      </c>
      <c r="D148" s="188">
        <f t="shared" si="13"/>
        <v>29</v>
      </c>
      <c r="E148" s="188">
        <f t="shared" si="13"/>
        <v>5823</v>
      </c>
      <c r="F148" s="188">
        <f t="shared" si="13"/>
        <v>6713</v>
      </c>
      <c r="G148" s="189">
        <f t="shared" si="13"/>
        <v>43</v>
      </c>
      <c r="H148" s="188">
        <f t="shared" si="13"/>
        <v>6756</v>
      </c>
      <c r="I148" s="188">
        <f t="shared" si="13"/>
        <v>12507</v>
      </c>
      <c r="J148" s="188">
        <f t="shared" si="13"/>
        <v>72</v>
      </c>
      <c r="K148" s="188">
        <f t="shared" si="13"/>
        <v>12579</v>
      </c>
      <c r="L148" s="175">
        <f t="shared" si="13"/>
        <v>5244</v>
      </c>
    </row>
    <row r="149" spans="1:12" s="104" customFormat="1" ht="21" customHeight="1">
      <c r="A149" s="206" t="s">
        <v>221</v>
      </c>
      <c r="B149" s="206"/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</row>
    <row r="150" spans="1:12" s="104" customFormat="1" ht="21" customHeight="1" thickBot="1">
      <c r="A150" s="101"/>
      <c r="B150" s="101"/>
      <c r="C150" s="102"/>
      <c r="D150" s="102"/>
      <c r="E150" s="102"/>
      <c r="F150" s="102"/>
      <c r="G150" s="103"/>
      <c r="L150" s="103" t="str">
        <f>L2</f>
        <v>（平成30年2月末現在）</v>
      </c>
    </row>
    <row r="151" spans="1:12" s="104" customFormat="1" ht="21" customHeight="1" thickBot="1">
      <c r="A151" s="207" t="s">
        <v>197</v>
      </c>
      <c r="B151" s="209" t="s">
        <v>198</v>
      </c>
      <c r="C151" s="211" t="s">
        <v>0</v>
      </c>
      <c r="D151" s="212"/>
      <c r="E151" s="213"/>
      <c r="F151" s="211" t="s">
        <v>199</v>
      </c>
      <c r="G151" s="212"/>
      <c r="H151" s="213"/>
      <c r="I151" s="211" t="s">
        <v>200</v>
      </c>
      <c r="J151" s="212"/>
      <c r="K151" s="213"/>
      <c r="L151" s="214" t="s">
        <v>1</v>
      </c>
    </row>
    <row r="152" spans="1:12" s="104" customFormat="1" ht="21" customHeight="1" thickBot="1">
      <c r="A152" s="208"/>
      <c r="B152" s="210"/>
      <c r="C152" s="105" t="s">
        <v>201</v>
      </c>
      <c r="D152" s="105" t="s">
        <v>202</v>
      </c>
      <c r="E152" s="105" t="s">
        <v>203</v>
      </c>
      <c r="F152" s="105" t="s">
        <v>201</v>
      </c>
      <c r="G152" s="105" t="s">
        <v>202</v>
      </c>
      <c r="H152" s="105" t="s">
        <v>203</v>
      </c>
      <c r="I152" s="105" t="s">
        <v>201</v>
      </c>
      <c r="J152" s="105" t="s">
        <v>204</v>
      </c>
      <c r="K152" s="105" t="s">
        <v>203</v>
      </c>
      <c r="L152" s="215"/>
    </row>
    <row r="153" spans="1:12" s="104" customFormat="1" ht="21" customHeight="1">
      <c r="A153" s="201" t="s">
        <v>222</v>
      </c>
      <c r="B153" s="177" t="s">
        <v>151</v>
      </c>
      <c r="C153" s="110">
        <v>261</v>
      </c>
      <c r="D153" s="110">
        <v>0</v>
      </c>
      <c r="E153" s="110">
        <v>261</v>
      </c>
      <c r="F153" s="163">
        <v>285</v>
      </c>
      <c r="G153" s="178">
        <v>5</v>
      </c>
      <c r="H153" s="190">
        <v>290</v>
      </c>
      <c r="I153" s="110">
        <v>546</v>
      </c>
      <c r="J153" s="110">
        <v>5</v>
      </c>
      <c r="K153" s="111">
        <v>551</v>
      </c>
      <c r="L153" s="112">
        <v>194</v>
      </c>
    </row>
    <row r="154" spans="1:12" s="104" customFormat="1" ht="21" customHeight="1">
      <c r="A154" s="202"/>
      <c r="B154" s="179" t="s">
        <v>152</v>
      </c>
      <c r="C154" s="117">
        <v>109</v>
      </c>
      <c r="D154" s="117">
        <v>10</v>
      </c>
      <c r="E154" s="117">
        <v>119</v>
      </c>
      <c r="F154" s="126">
        <v>124</v>
      </c>
      <c r="G154" s="143">
        <v>0</v>
      </c>
      <c r="H154" s="191">
        <v>124</v>
      </c>
      <c r="I154" s="117">
        <v>233</v>
      </c>
      <c r="J154" s="117">
        <v>10</v>
      </c>
      <c r="K154" s="118">
        <v>243</v>
      </c>
      <c r="L154" s="119">
        <v>99</v>
      </c>
    </row>
    <row r="155" spans="1:12" s="104" customFormat="1" ht="21" customHeight="1">
      <c r="A155" s="202"/>
      <c r="B155" s="179" t="s">
        <v>153</v>
      </c>
      <c r="C155" s="117">
        <v>184</v>
      </c>
      <c r="D155" s="117">
        <v>0</v>
      </c>
      <c r="E155" s="117">
        <v>184</v>
      </c>
      <c r="F155" s="126">
        <v>206</v>
      </c>
      <c r="G155" s="143">
        <v>0</v>
      </c>
      <c r="H155" s="191">
        <v>206</v>
      </c>
      <c r="I155" s="117">
        <v>390</v>
      </c>
      <c r="J155" s="117">
        <v>0</v>
      </c>
      <c r="K155" s="118">
        <v>390</v>
      </c>
      <c r="L155" s="119">
        <v>139</v>
      </c>
    </row>
    <row r="156" spans="1:12" s="104" customFormat="1" ht="21" customHeight="1">
      <c r="A156" s="202"/>
      <c r="B156" s="179" t="s">
        <v>154</v>
      </c>
      <c r="C156" s="117">
        <v>215</v>
      </c>
      <c r="D156" s="117">
        <v>0</v>
      </c>
      <c r="E156" s="117">
        <v>215</v>
      </c>
      <c r="F156" s="126">
        <v>215</v>
      </c>
      <c r="G156" s="143">
        <v>1</v>
      </c>
      <c r="H156" s="191">
        <v>216</v>
      </c>
      <c r="I156" s="117">
        <v>430</v>
      </c>
      <c r="J156" s="117">
        <v>1</v>
      </c>
      <c r="K156" s="118">
        <v>431</v>
      </c>
      <c r="L156" s="119">
        <v>163</v>
      </c>
    </row>
    <row r="157" spans="1:12" s="104" customFormat="1" ht="21" customHeight="1">
      <c r="A157" s="202"/>
      <c r="B157" s="179" t="s">
        <v>155</v>
      </c>
      <c r="C157" s="117">
        <v>167</v>
      </c>
      <c r="D157" s="117">
        <v>3</v>
      </c>
      <c r="E157" s="117">
        <v>170</v>
      </c>
      <c r="F157" s="126">
        <v>171</v>
      </c>
      <c r="G157" s="143">
        <v>1</v>
      </c>
      <c r="H157" s="191">
        <v>172</v>
      </c>
      <c r="I157" s="117">
        <v>338</v>
      </c>
      <c r="J157" s="117">
        <v>4</v>
      </c>
      <c r="K157" s="118">
        <v>342</v>
      </c>
      <c r="L157" s="119">
        <v>120</v>
      </c>
    </row>
    <row r="158" spans="1:12" s="104" customFormat="1" ht="21" customHeight="1">
      <c r="A158" s="202"/>
      <c r="B158" s="179" t="s">
        <v>156</v>
      </c>
      <c r="C158" s="117">
        <v>103</v>
      </c>
      <c r="D158" s="117">
        <v>0</v>
      </c>
      <c r="E158" s="117">
        <v>103</v>
      </c>
      <c r="F158" s="126">
        <v>122</v>
      </c>
      <c r="G158" s="143">
        <v>0</v>
      </c>
      <c r="H158" s="191">
        <v>122</v>
      </c>
      <c r="I158" s="117">
        <v>225</v>
      </c>
      <c r="J158" s="117">
        <v>0</v>
      </c>
      <c r="K158" s="118">
        <v>225</v>
      </c>
      <c r="L158" s="119">
        <v>100</v>
      </c>
    </row>
    <row r="159" spans="1:12" s="104" customFormat="1" ht="21" customHeight="1">
      <c r="A159" s="202"/>
      <c r="B159" s="179" t="s">
        <v>157</v>
      </c>
      <c r="C159" s="117">
        <v>84</v>
      </c>
      <c r="D159" s="117">
        <v>0</v>
      </c>
      <c r="E159" s="117">
        <v>84</v>
      </c>
      <c r="F159" s="126">
        <v>100</v>
      </c>
      <c r="G159" s="143">
        <v>0</v>
      </c>
      <c r="H159" s="191">
        <v>100</v>
      </c>
      <c r="I159" s="117">
        <v>184</v>
      </c>
      <c r="J159" s="117">
        <v>0</v>
      </c>
      <c r="K159" s="118">
        <v>184</v>
      </c>
      <c r="L159" s="119">
        <v>62</v>
      </c>
    </row>
    <row r="160" spans="1:12" s="104" customFormat="1" ht="21" customHeight="1">
      <c r="A160" s="202"/>
      <c r="B160" s="179" t="s">
        <v>158</v>
      </c>
      <c r="C160" s="117">
        <v>272</v>
      </c>
      <c r="D160" s="117">
        <v>0</v>
      </c>
      <c r="E160" s="117">
        <v>272</v>
      </c>
      <c r="F160" s="126">
        <v>295</v>
      </c>
      <c r="G160" s="143">
        <v>1</v>
      </c>
      <c r="H160" s="191">
        <v>296</v>
      </c>
      <c r="I160" s="117">
        <v>567</v>
      </c>
      <c r="J160" s="117">
        <v>1</v>
      </c>
      <c r="K160" s="118">
        <v>568</v>
      </c>
      <c r="L160" s="119">
        <v>211</v>
      </c>
    </row>
    <row r="161" spans="1:12" s="104" customFormat="1" ht="21" customHeight="1">
      <c r="A161" s="202"/>
      <c r="B161" s="179" t="s">
        <v>159</v>
      </c>
      <c r="C161" s="117">
        <v>58</v>
      </c>
      <c r="D161" s="117">
        <v>0</v>
      </c>
      <c r="E161" s="117">
        <v>58</v>
      </c>
      <c r="F161" s="126">
        <v>87</v>
      </c>
      <c r="G161" s="143">
        <v>0</v>
      </c>
      <c r="H161" s="191">
        <v>87</v>
      </c>
      <c r="I161" s="117">
        <v>145</v>
      </c>
      <c r="J161" s="117">
        <v>0</v>
      </c>
      <c r="K161" s="118">
        <v>145</v>
      </c>
      <c r="L161" s="119">
        <v>53</v>
      </c>
    </row>
    <row r="162" spans="1:12" s="104" customFormat="1" ht="21" customHeight="1">
      <c r="A162" s="202"/>
      <c r="B162" s="179" t="s">
        <v>160</v>
      </c>
      <c r="C162" s="117">
        <v>176</v>
      </c>
      <c r="D162" s="117">
        <v>0</v>
      </c>
      <c r="E162" s="117">
        <v>176</v>
      </c>
      <c r="F162" s="126">
        <v>181</v>
      </c>
      <c r="G162" s="143">
        <v>0</v>
      </c>
      <c r="H162" s="191">
        <v>181</v>
      </c>
      <c r="I162" s="117">
        <v>357</v>
      </c>
      <c r="J162" s="117">
        <v>0</v>
      </c>
      <c r="K162" s="118">
        <v>357</v>
      </c>
      <c r="L162" s="119">
        <v>141</v>
      </c>
    </row>
    <row r="163" spans="1:12" s="104" customFormat="1" ht="21" customHeight="1">
      <c r="A163" s="202"/>
      <c r="B163" s="179" t="s">
        <v>161</v>
      </c>
      <c r="C163" s="117">
        <v>247</v>
      </c>
      <c r="D163" s="117">
        <v>0</v>
      </c>
      <c r="E163" s="117">
        <v>247</v>
      </c>
      <c r="F163" s="126">
        <v>260</v>
      </c>
      <c r="G163" s="143">
        <v>0</v>
      </c>
      <c r="H163" s="191">
        <v>260</v>
      </c>
      <c r="I163" s="117">
        <v>507</v>
      </c>
      <c r="J163" s="117">
        <v>0</v>
      </c>
      <c r="K163" s="118">
        <v>507</v>
      </c>
      <c r="L163" s="119">
        <v>178</v>
      </c>
    </row>
    <row r="164" spans="1:12" s="104" customFormat="1" ht="21" customHeight="1">
      <c r="A164" s="202"/>
      <c r="B164" s="179" t="s">
        <v>162</v>
      </c>
      <c r="C164" s="117">
        <v>689</v>
      </c>
      <c r="D164" s="117">
        <v>5</v>
      </c>
      <c r="E164" s="117">
        <v>694</v>
      </c>
      <c r="F164" s="126">
        <v>756</v>
      </c>
      <c r="G164" s="143">
        <v>4</v>
      </c>
      <c r="H164" s="191">
        <v>760</v>
      </c>
      <c r="I164" s="117">
        <v>1445</v>
      </c>
      <c r="J164" s="117">
        <v>9</v>
      </c>
      <c r="K164" s="118">
        <v>1454</v>
      </c>
      <c r="L164" s="119">
        <v>587</v>
      </c>
    </row>
    <row r="165" spans="1:12" s="104" customFormat="1" ht="21" customHeight="1">
      <c r="A165" s="202"/>
      <c r="B165" s="179" t="s">
        <v>163</v>
      </c>
      <c r="C165" s="117">
        <v>158</v>
      </c>
      <c r="D165" s="117">
        <v>0</v>
      </c>
      <c r="E165" s="117">
        <v>158</v>
      </c>
      <c r="F165" s="126">
        <v>177</v>
      </c>
      <c r="G165" s="143">
        <v>0</v>
      </c>
      <c r="H165" s="191">
        <v>177</v>
      </c>
      <c r="I165" s="117">
        <v>335</v>
      </c>
      <c r="J165" s="117">
        <v>0</v>
      </c>
      <c r="K165" s="118">
        <v>335</v>
      </c>
      <c r="L165" s="119">
        <v>145</v>
      </c>
    </row>
    <row r="166" spans="1:12" s="104" customFormat="1" ht="21" customHeight="1">
      <c r="A166" s="202"/>
      <c r="B166" s="179" t="s">
        <v>164</v>
      </c>
      <c r="C166" s="117">
        <v>122</v>
      </c>
      <c r="D166" s="117">
        <v>0</v>
      </c>
      <c r="E166" s="117">
        <v>122</v>
      </c>
      <c r="F166" s="126">
        <v>140</v>
      </c>
      <c r="G166" s="143">
        <v>0</v>
      </c>
      <c r="H166" s="191">
        <v>140</v>
      </c>
      <c r="I166" s="117">
        <v>262</v>
      </c>
      <c r="J166" s="117">
        <v>0</v>
      </c>
      <c r="K166" s="118">
        <v>262</v>
      </c>
      <c r="L166" s="119">
        <v>117</v>
      </c>
    </row>
    <row r="167" spans="1:12" s="104" customFormat="1" ht="21" customHeight="1">
      <c r="A167" s="202"/>
      <c r="B167" s="179" t="s">
        <v>165</v>
      </c>
      <c r="C167" s="117">
        <v>282</v>
      </c>
      <c r="D167" s="117">
        <v>0</v>
      </c>
      <c r="E167" s="117">
        <v>282</v>
      </c>
      <c r="F167" s="126">
        <v>297</v>
      </c>
      <c r="G167" s="143">
        <v>1</v>
      </c>
      <c r="H167" s="191">
        <v>298</v>
      </c>
      <c r="I167" s="117">
        <v>579</v>
      </c>
      <c r="J167" s="117">
        <v>1</v>
      </c>
      <c r="K167" s="118">
        <v>580</v>
      </c>
      <c r="L167" s="119">
        <v>253</v>
      </c>
    </row>
    <row r="168" spans="1:12" s="104" customFormat="1" ht="21" customHeight="1">
      <c r="A168" s="202"/>
      <c r="B168" s="179" t="s">
        <v>166</v>
      </c>
      <c r="C168" s="117">
        <v>346</v>
      </c>
      <c r="D168" s="117">
        <v>1</v>
      </c>
      <c r="E168" s="117">
        <v>347</v>
      </c>
      <c r="F168" s="126">
        <v>361</v>
      </c>
      <c r="G168" s="143">
        <v>1</v>
      </c>
      <c r="H168" s="191">
        <v>362</v>
      </c>
      <c r="I168" s="117">
        <v>707</v>
      </c>
      <c r="J168" s="117">
        <v>2</v>
      </c>
      <c r="K168" s="118">
        <v>709</v>
      </c>
      <c r="L168" s="119">
        <v>314</v>
      </c>
    </row>
    <row r="169" spans="1:12" s="104" customFormat="1" ht="21" customHeight="1">
      <c r="A169" s="202"/>
      <c r="B169" s="179" t="s">
        <v>167</v>
      </c>
      <c r="C169" s="117">
        <v>268</v>
      </c>
      <c r="D169" s="117">
        <v>1</v>
      </c>
      <c r="E169" s="117">
        <v>269</v>
      </c>
      <c r="F169" s="126">
        <v>293</v>
      </c>
      <c r="G169" s="143">
        <v>0</v>
      </c>
      <c r="H169" s="191">
        <v>293</v>
      </c>
      <c r="I169" s="117">
        <v>561</v>
      </c>
      <c r="J169" s="117">
        <v>1</v>
      </c>
      <c r="K169" s="118">
        <v>562</v>
      </c>
      <c r="L169" s="119">
        <v>181</v>
      </c>
    </row>
    <row r="170" spans="1:12" s="104" customFormat="1" ht="21" customHeight="1">
      <c r="A170" s="202"/>
      <c r="B170" s="179" t="s">
        <v>168</v>
      </c>
      <c r="C170" s="117">
        <v>51</v>
      </c>
      <c r="D170" s="117">
        <v>0</v>
      </c>
      <c r="E170" s="117">
        <v>51</v>
      </c>
      <c r="F170" s="126">
        <v>59</v>
      </c>
      <c r="G170" s="143">
        <v>0</v>
      </c>
      <c r="H170" s="191">
        <v>59</v>
      </c>
      <c r="I170" s="117">
        <v>110</v>
      </c>
      <c r="J170" s="117">
        <v>0</v>
      </c>
      <c r="K170" s="118">
        <v>110</v>
      </c>
      <c r="L170" s="119">
        <v>42</v>
      </c>
    </row>
    <row r="171" spans="1:12" s="104" customFormat="1" ht="21" customHeight="1">
      <c r="A171" s="202"/>
      <c r="B171" s="179" t="s">
        <v>169</v>
      </c>
      <c r="C171" s="117">
        <v>46</v>
      </c>
      <c r="D171" s="117">
        <v>0</v>
      </c>
      <c r="E171" s="117">
        <v>46</v>
      </c>
      <c r="F171" s="126">
        <v>52</v>
      </c>
      <c r="G171" s="143">
        <v>0</v>
      </c>
      <c r="H171" s="191">
        <v>52</v>
      </c>
      <c r="I171" s="117">
        <v>98</v>
      </c>
      <c r="J171" s="117">
        <v>0</v>
      </c>
      <c r="K171" s="118">
        <v>98</v>
      </c>
      <c r="L171" s="119">
        <v>32</v>
      </c>
    </row>
    <row r="172" spans="1:12" s="104" customFormat="1" ht="21" customHeight="1">
      <c r="A172" s="202"/>
      <c r="B172" s="179" t="s">
        <v>170</v>
      </c>
      <c r="C172" s="117">
        <v>328</v>
      </c>
      <c r="D172" s="117">
        <v>2</v>
      </c>
      <c r="E172" s="117">
        <v>330</v>
      </c>
      <c r="F172" s="126">
        <v>353</v>
      </c>
      <c r="G172" s="143">
        <v>1</v>
      </c>
      <c r="H172" s="191">
        <v>354</v>
      </c>
      <c r="I172" s="117">
        <v>681</v>
      </c>
      <c r="J172" s="117">
        <v>3</v>
      </c>
      <c r="K172" s="118">
        <v>684</v>
      </c>
      <c r="L172" s="119">
        <v>266</v>
      </c>
    </row>
    <row r="173" spans="1:12" s="104" customFormat="1" ht="21" customHeight="1" thickBot="1">
      <c r="A173" s="203"/>
      <c r="B173" s="180" t="s">
        <v>14</v>
      </c>
      <c r="C173" s="133">
        <f aca="true" t="shared" si="14" ref="C173:L173">SUM(C153:C172)</f>
        <v>4166</v>
      </c>
      <c r="D173" s="133">
        <f t="shared" si="14"/>
        <v>22</v>
      </c>
      <c r="E173" s="133">
        <f t="shared" si="14"/>
        <v>4188</v>
      </c>
      <c r="F173" s="133">
        <f t="shared" si="14"/>
        <v>4534</v>
      </c>
      <c r="G173" s="159">
        <f t="shared" si="14"/>
        <v>15</v>
      </c>
      <c r="H173" s="171">
        <f t="shared" si="14"/>
        <v>4549</v>
      </c>
      <c r="I173" s="160">
        <f t="shared" si="14"/>
        <v>8700</v>
      </c>
      <c r="J173" s="160">
        <f t="shared" si="14"/>
        <v>37</v>
      </c>
      <c r="K173" s="160">
        <f t="shared" si="14"/>
        <v>8737</v>
      </c>
      <c r="L173" s="161">
        <f t="shared" si="14"/>
        <v>3397</v>
      </c>
    </row>
    <row r="174" spans="1:12" s="104" customFormat="1" ht="21" customHeight="1">
      <c r="A174" s="201" t="s">
        <v>223</v>
      </c>
      <c r="B174" s="179" t="s">
        <v>171</v>
      </c>
      <c r="C174" s="117">
        <v>246</v>
      </c>
      <c r="D174" s="117">
        <v>1</v>
      </c>
      <c r="E174" s="117">
        <v>247</v>
      </c>
      <c r="F174" s="126">
        <v>260</v>
      </c>
      <c r="G174" s="143">
        <v>0</v>
      </c>
      <c r="H174" s="191">
        <v>260</v>
      </c>
      <c r="I174" s="117">
        <v>506</v>
      </c>
      <c r="J174" s="117">
        <v>1</v>
      </c>
      <c r="K174" s="118">
        <v>507</v>
      </c>
      <c r="L174" s="119">
        <v>183</v>
      </c>
    </row>
    <row r="175" spans="1:12" s="104" customFormat="1" ht="21" customHeight="1">
      <c r="A175" s="202"/>
      <c r="B175" s="179" t="s">
        <v>172</v>
      </c>
      <c r="C175" s="117">
        <v>197</v>
      </c>
      <c r="D175" s="117">
        <v>2</v>
      </c>
      <c r="E175" s="117">
        <v>199</v>
      </c>
      <c r="F175" s="126">
        <v>219</v>
      </c>
      <c r="G175" s="143">
        <v>0</v>
      </c>
      <c r="H175" s="191">
        <v>219</v>
      </c>
      <c r="I175" s="117">
        <v>416</v>
      </c>
      <c r="J175" s="117">
        <v>2</v>
      </c>
      <c r="K175" s="118">
        <v>418</v>
      </c>
      <c r="L175" s="119">
        <v>156</v>
      </c>
    </row>
    <row r="176" spans="1:12" s="104" customFormat="1" ht="21" customHeight="1">
      <c r="A176" s="202"/>
      <c r="B176" s="179" t="s">
        <v>173</v>
      </c>
      <c r="C176" s="117">
        <v>155</v>
      </c>
      <c r="D176" s="117">
        <v>3</v>
      </c>
      <c r="E176" s="117">
        <v>158</v>
      </c>
      <c r="F176" s="126">
        <v>207</v>
      </c>
      <c r="G176" s="143">
        <v>0</v>
      </c>
      <c r="H176" s="191">
        <v>207</v>
      </c>
      <c r="I176" s="117">
        <v>362</v>
      </c>
      <c r="J176" s="117">
        <v>3</v>
      </c>
      <c r="K176" s="118">
        <v>365</v>
      </c>
      <c r="L176" s="119">
        <v>147</v>
      </c>
    </row>
    <row r="177" spans="1:12" s="104" customFormat="1" ht="21" customHeight="1">
      <c r="A177" s="202"/>
      <c r="B177" s="179" t="s">
        <v>174</v>
      </c>
      <c r="C177" s="117">
        <v>148</v>
      </c>
      <c r="D177" s="117">
        <v>3</v>
      </c>
      <c r="E177" s="117">
        <v>151</v>
      </c>
      <c r="F177" s="126">
        <v>162</v>
      </c>
      <c r="G177" s="143">
        <v>4</v>
      </c>
      <c r="H177" s="191">
        <v>166</v>
      </c>
      <c r="I177" s="117">
        <v>310</v>
      </c>
      <c r="J177" s="117">
        <v>7</v>
      </c>
      <c r="K177" s="118">
        <v>317</v>
      </c>
      <c r="L177" s="119">
        <v>103</v>
      </c>
    </row>
    <row r="178" spans="1:12" s="104" customFormat="1" ht="21" customHeight="1">
      <c r="A178" s="202"/>
      <c r="B178" s="179" t="s">
        <v>175</v>
      </c>
      <c r="C178" s="117">
        <v>23</v>
      </c>
      <c r="D178" s="117">
        <v>0</v>
      </c>
      <c r="E178" s="117">
        <v>23</v>
      </c>
      <c r="F178" s="126">
        <v>28</v>
      </c>
      <c r="G178" s="143">
        <v>0</v>
      </c>
      <c r="H178" s="191">
        <v>28</v>
      </c>
      <c r="I178" s="117">
        <v>51</v>
      </c>
      <c r="J178" s="117">
        <v>0</v>
      </c>
      <c r="K178" s="118">
        <v>51</v>
      </c>
      <c r="L178" s="119">
        <v>23</v>
      </c>
    </row>
    <row r="179" spans="1:12" s="104" customFormat="1" ht="21" customHeight="1">
      <c r="A179" s="202"/>
      <c r="B179" s="179" t="s">
        <v>176</v>
      </c>
      <c r="C179" s="117">
        <v>167</v>
      </c>
      <c r="D179" s="117">
        <v>6</v>
      </c>
      <c r="E179" s="117">
        <v>173</v>
      </c>
      <c r="F179" s="126">
        <v>202</v>
      </c>
      <c r="G179" s="143">
        <v>2</v>
      </c>
      <c r="H179" s="191">
        <v>204</v>
      </c>
      <c r="I179" s="117">
        <v>369</v>
      </c>
      <c r="J179" s="117">
        <v>8</v>
      </c>
      <c r="K179" s="118">
        <v>377</v>
      </c>
      <c r="L179" s="119">
        <v>162</v>
      </c>
    </row>
    <row r="180" spans="1:12" s="104" customFormat="1" ht="21" customHeight="1">
      <c r="A180" s="202"/>
      <c r="B180" s="179" t="s">
        <v>177</v>
      </c>
      <c r="C180" s="117">
        <v>161</v>
      </c>
      <c r="D180" s="117">
        <v>1</v>
      </c>
      <c r="E180" s="117">
        <v>162</v>
      </c>
      <c r="F180" s="126">
        <v>166</v>
      </c>
      <c r="G180" s="143">
        <v>0</v>
      </c>
      <c r="H180" s="191">
        <v>166</v>
      </c>
      <c r="I180" s="117">
        <v>327</v>
      </c>
      <c r="J180" s="117">
        <v>1</v>
      </c>
      <c r="K180" s="118">
        <v>328</v>
      </c>
      <c r="L180" s="119">
        <v>144</v>
      </c>
    </row>
    <row r="181" spans="1:12" s="104" customFormat="1" ht="21" customHeight="1">
      <c r="A181" s="202"/>
      <c r="B181" s="179" t="s">
        <v>178</v>
      </c>
      <c r="C181" s="117">
        <v>79</v>
      </c>
      <c r="D181" s="117">
        <v>6</v>
      </c>
      <c r="E181" s="117">
        <v>85</v>
      </c>
      <c r="F181" s="126">
        <v>85</v>
      </c>
      <c r="G181" s="143">
        <v>0</v>
      </c>
      <c r="H181" s="191">
        <v>85</v>
      </c>
      <c r="I181" s="117">
        <v>164</v>
      </c>
      <c r="J181" s="117">
        <v>6</v>
      </c>
      <c r="K181" s="118">
        <v>170</v>
      </c>
      <c r="L181" s="119">
        <v>65</v>
      </c>
    </row>
    <row r="182" spans="1:12" s="104" customFormat="1" ht="21" customHeight="1" thickBot="1">
      <c r="A182" s="203"/>
      <c r="B182" s="180" t="s">
        <v>14</v>
      </c>
      <c r="C182" s="133">
        <f aca="true" t="shared" si="15" ref="C182:L182">SUM(C174:C181)</f>
        <v>1176</v>
      </c>
      <c r="D182" s="133">
        <f t="shared" si="15"/>
        <v>22</v>
      </c>
      <c r="E182" s="133">
        <f t="shared" si="15"/>
        <v>1198</v>
      </c>
      <c r="F182" s="133">
        <f t="shared" si="15"/>
        <v>1329</v>
      </c>
      <c r="G182" s="159">
        <f t="shared" si="15"/>
        <v>6</v>
      </c>
      <c r="H182" s="171">
        <f t="shared" si="15"/>
        <v>1335</v>
      </c>
      <c r="I182" s="160">
        <f t="shared" si="15"/>
        <v>2505</v>
      </c>
      <c r="J182" s="160">
        <f t="shared" si="15"/>
        <v>28</v>
      </c>
      <c r="K182" s="160">
        <f t="shared" si="15"/>
        <v>2533</v>
      </c>
      <c r="L182" s="161">
        <f t="shared" si="15"/>
        <v>983</v>
      </c>
    </row>
    <row r="183" spans="1:12" s="104" customFormat="1" ht="21" customHeight="1">
      <c r="A183" s="201" t="s">
        <v>224</v>
      </c>
      <c r="B183" s="179" t="s">
        <v>179</v>
      </c>
      <c r="C183" s="192">
        <v>251</v>
      </c>
      <c r="D183" s="192">
        <v>3</v>
      </c>
      <c r="E183" s="117">
        <v>254</v>
      </c>
      <c r="F183" s="193">
        <v>250</v>
      </c>
      <c r="G183" s="143">
        <v>11</v>
      </c>
      <c r="H183" s="194">
        <v>261</v>
      </c>
      <c r="I183" s="192">
        <v>501</v>
      </c>
      <c r="J183" s="117">
        <v>14</v>
      </c>
      <c r="K183" s="118">
        <v>515</v>
      </c>
      <c r="L183" s="195">
        <v>204</v>
      </c>
    </row>
    <row r="184" spans="1:12" s="104" customFormat="1" ht="21" customHeight="1">
      <c r="A184" s="202"/>
      <c r="B184" s="179" t="s">
        <v>180</v>
      </c>
      <c r="C184" s="186">
        <v>159</v>
      </c>
      <c r="D184" s="186">
        <v>0</v>
      </c>
      <c r="E184" s="117">
        <v>159</v>
      </c>
      <c r="F184" s="196">
        <v>174</v>
      </c>
      <c r="G184" s="143">
        <v>0</v>
      </c>
      <c r="H184" s="197">
        <v>174</v>
      </c>
      <c r="I184" s="186">
        <v>333</v>
      </c>
      <c r="J184" s="117">
        <v>0</v>
      </c>
      <c r="K184" s="127">
        <v>333</v>
      </c>
      <c r="L184" s="187">
        <v>127</v>
      </c>
    </row>
    <row r="185" spans="1:12" s="104" customFormat="1" ht="21" customHeight="1">
      <c r="A185" s="202"/>
      <c r="B185" s="179" t="s">
        <v>181</v>
      </c>
      <c r="C185" s="186">
        <v>144</v>
      </c>
      <c r="D185" s="186">
        <v>0</v>
      </c>
      <c r="E185" s="117">
        <v>144</v>
      </c>
      <c r="F185" s="196">
        <v>167</v>
      </c>
      <c r="G185" s="143">
        <v>1</v>
      </c>
      <c r="H185" s="197">
        <v>168</v>
      </c>
      <c r="I185" s="186">
        <v>311</v>
      </c>
      <c r="J185" s="117">
        <v>1</v>
      </c>
      <c r="K185" s="127">
        <v>312</v>
      </c>
      <c r="L185" s="187">
        <v>137</v>
      </c>
    </row>
    <row r="186" spans="1:12" s="104" customFormat="1" ht="21" customHeight="1">
      <c r="A186" s="202"/>
      <c r="B186" s="179" t="s">
        <v>182</v>
      </c>
      <c r="C186" s="186">
        <v>74</v>
      </c>
      <c r="D186" s="186">
        <v>0</v>
      </c>
      <c r="E186" s="117">
        <v>74</v>
      </c>
      <c r="F186" s="196">
        <v>68</v>
      </c>
      <c r="G186" s="143">
        <v>0</v>
      </c>
      <c r="H186" s="197">
        <v>68</v>
      </c>
      <c r="I186" s="186">
        <v>142</v>
      </c>
      <c r="J186" s="117">
        <v>0</v>
      </c>
      <c r="K186" s="127">
        <v>142</v>
      </c>
      <c r="L186" s="187">
        <v>61</v>
      </c>
    </row>
    <row r="187" spans="1:12" s="104" customFormat="1" ht="21" customHeight="1">
      <c r="A187" s="202"/>
      <c r="B187" s="179" t="s">
        <v>183</v>
      </c>
      <c r="C187" s="186">
        <v>48</v>
      </c>
      <c r="D187" s="186">
        <v>0</v>
      </c>
      <c r="E187" s="117">
        <v>48</v>
      </c>
      <c r="F187" s="196">
        <v>57</v>
      </c>
      <c r="G187" s="143">
        <v>0</v>
      </c>
      <c r="H187" s="197">
        <v>57</v>
      </c>
      <c r="I187" s="186">
        <v>105</v>
      </c>
      <c r="J187" s="117">
        <v>0</v>
      </c>
      <c r="K187" s="127">
        <v>105</v>
      </c>
      <c r="L187" s="187">
        <v>32</v>
      </c>
    </row>
    <row r="188" spans="1:12" s="104" customFormat="1" ht="21" customHeight="1">
      <c r="A188" s="202"/>
      <c r="B188" s="179" t="s">
        <v>184</v>
      </c>
      <c r="C188" s="186">
        <v>163</v>
      </c>
      <c r="D188" s="186">
        <v>1</v>
      </c>
      <c r="E188" s="117">
        <v>164</v>
      </c>
      <c r="F188" s="196">
        <v>173</v>
      </c>
      <c r="G188" s="143">
        <v>0</v>
      </c>
      <c r="H188" s="197">
        <v>173</v>
      </c>
      <c r="I188" s="186">
        <v>336</v>
      </c>
      <c r="J188" s="117">
        <v>1</v>
      </c>
      <c r="K188" s="127">
        <v>337</v>
      </c>
      <c r="L188" s="187">
        <v>139</v>
      </c>
    </row>
    <row r="189" spans="1:12" s="104" customFormat="1" ht="21" customHeight="1">
      <c r="A189" s="202"/>
      <c r="B189" s="179" t="s">
        <v>185</v>
      </c>
      <c r="C189" s="186">
        <v>99</v>
      </c>
      <c r="D189" s="186">
        <v>0</v>
      </c>
      <c r="E189" s="117">
        <v>99</v>
      </c>
      <c r="F189" s="196">
        <v>99</v>
      </c>
      <c r="G189" s="143">
        <v>0</v>
      </c>
      <c r="H189" s="197">
        <v>99</v>
      </c>
      <c r="I189" s="186">
        <v>198</v>
      </c>
      <c r="J189" s="117">
        <v>0</v>
      </c>
      <c r="K189" s="127">
        <v>198</v>
      </c>
      <c r="L189" s="187">
        <v>87</v>
      </c>
    </row>
    <row r="190" spans="1:12" s="104" customFormat="1" ht="21" customHeight="1">
      <c r="A190" s="202"/>
      <c r="B190" s="179" t="s">
        <v>186</v>
      </c>
      <c r="C190" s="186">
        <v>108</v>
      </c>
      <c r="D190" s="186">
        <v>0</v>
      </c>
      <c r="E190" s="117">
        <v>108</v>
      </c>
      <c r="F190" s="196">
        <v>124</v>
      </c>
      <c r="G190" s="143">
        <v>2</v>
      </c>
      <c r="H190" s="197">
        <v>126</v>
      </c>
      <c r="I190" s="186">
        <v>232</v>
      </c>
      <c r="J190" s="117">
        <v>2</v>
      </c>
      <c r="K190" s="127">
        <v>234</v>
      </c>
      <c r="L190" s="187">
        <v>91</v>
      </c>
    </row>
    <row r="191" spans="1:12" s="104" customFormat="1" ht="21" customHeight="1">
      <c r="A191" s="202"/>
      <c r="B191" s="179" t="s">
        <v>187</v>
      </c>
      <c r="C191" s="186">
        <v>282</v>
      </c>
      <c r="D191" s="186">
        <v>0</v>
      </c>
      <c r="E191" s="117">
        <v>282</v>
      </c>
      <c r="F191" s="196">
        <v>308</v>
      </c>
      <c r="G191" s="143">
        <v>2</v>
      </c>
      <c r="H191" s="197">
        <v>310</v>
      </c>
      <c r="I191" s="186">
        <v>590</v>
      </c>
      <c r="J191" s="117">
        <v>2</v>
      </c>
      <c r="K191" s="127">
        <v>592</v>
      </c>
      <c r="L191" s="187">
        <v>217</v>
      </c>
    </row>
    <row r="192" spans="1:12" s="104" customFormat="1" ht="21" customHeight="1">
      <c r="A192" s="202"/>
      <c r="B192" s="179" t="s">
        <v>188</v>
      </c>
      <c r="C192" s="186">
        <v>288</v>
      </c>
      <c r="D192" s="186">
        <v>2</v>
      </c>
      <c r="E192" s="117">
        <v>290</v>
      </c>
      <c r="F192" s="196">
        <v>303</v>
      </c>
      <c r="G192" s="143">
        <v>0</v>
      </c>
      <c r="H192" s="197">
        <v>303</v>
      </c>
      <c r="I192" s="186">
        <v>591</v>
      </c>
      <c r="J192" s="117">
        <v>2</v>
      </c>
      <c r="K192" s="127">
        <v>593</v>
      </c>
      <c r="L192" s="187">
        <v>233</v>
      </c>
    </row>
    <row r="193" spans="1:12" s="104" customFormat="1" ht="21" customHeight="1">
      <c r="A193" s="202"/>
      <c r="B193" s="179" t="s">
        <v>189</v>
      </c>
      <c r="C193" s="186">
        <v>105</v>
      </c>
      <c r="D193" s="186">
        <v>0</v>
      </c>
      <c r="E193" s="117">
        <v>105</v>
      </c>
      <c r="F193" s="196">
        <v>113</v>
      </c>
      <c r="G193" s="143">
        <v>1</v>
      </c>
      <c r="H193" s="197">
        <v>114</v>
      </c>
      <c r="I193" s="186">
        <v>218</v>
      </c>
      <c r="J193" s="117">
        <v>1</v>
      </c>
      <c r="K193" s="127">
        <v>219</v>
      </c>
      <c r="L193" s="187">
        <v>92</v>
      </c>
    </row>
    <row r="194" spans="1:12" s="104" customFormat="1" ht="21" customHeight="1">
      <c r="A194" s="202"/>
      <c r="B194" s="179" t="s">
        <v>190</v>
      </c>
      <c r="C194" s="186">
        <v>289</v>
      </c>
      <c r="D194" s="186">
        <v>7</v>
      </c>
      <c r="E194" s="117">
        <v>296</v>
      </c>
      <c r="F194" s="196">
        <v>338</v>
      </c>
      <c r="G194" s="143">
        <v>3</v>
      </c>
      <c r="H194" s="197">
        <v>341</v>
      </c>
      <c r="I194" s="186">
        <v>627</v>
      </c>
      <c r="J194" s="117">
        <v>10</v>
      </c>
      <c r="K194" s="127">
        <v>637</v>
      </c>
      <c r="L194" s="187">
        <v>284</v>
      </c>
    </row>
    <row r="195" spans="1:12" s="104" customFormat="1" ht="21" customHeight="1">
      <c r="A195" s="202"/>
      <c r="B195" s="179" t="s">
        <v>191</v>
      </c>
      <c r="C195" s="186">
        <v>351</v>
      </c>
      <c r="D195" s="186">
        <v>7</v>
      </c>
      <c r="E195" s="117">
        <v>358</v>
      </c>
      <c r="F195" s="196">
        <v>392</v>
      </c>
      <c r="G195" s="143">
        <v>0</v>
      </c>
      <c r="H195" s="197">
        <v>392</v>
      </c>
      <c r="I195" s="186">
        <v>743</v>
      </c>
      <c r="J195" s="117">
        <v>7</v>
      </c>
      <c r="K195" s="127">
        <v>750</v>
      </c>
      <c r="L195" s="187">
        <v>344</v>
      </c>
    </row>
    <row r="196" spans="1:12" s="104" customFormat="1" ht="21" customHeight="1">
      <c r="A196" s="202"/>
      <c r="B196" s="179" t="s">
        <v>192</v>
      </c>
      <c r="C196" s="186">
        <v>55</v>
      </c>
      <c r="D196" s="186">
        <v>0</v>
      </c>
      <c r="E196" s="117">
        <v>55</v>
      </c>
      <c r="F196" s="196">
        <v>68</v>
      </c>
      <c r="G196" s="143">
        <v>0</v>
      </c>
      <c r="H196" s="197">
        <v>68</v>
      </c>
      <c r="I196" s="186">
        <v>123</v>
      </c>
      <c r="J196" s="117">
        <v>0</v>
      </c>
      <c r="K196" s="127">
        <v>123</v>
      </c>
      <c r="L196" s="187">
        <v>47</v>
      </c>
    </row>
    <row r="197" spans="1:12" s="104" customFormat="1" ht="21" customHeight="1">
      <c r="A197" s="202"/>
      <c r="B197" s="179" t="s">
        <v>193</v>
      </c>
      <c r="C197" s="186">
        <v>79</v>
      </c>
      <c r="D197" s="186">
        <v>0</v>
      </c>
      <c r="E197" s="117">
        <v>79</v>
      </c>
      <c r="F197" s="196">
        <v>100</v>
      </c>
      <c r="G197" s="143">
        <v>0</v>
      </c>
      <c r="H197" s="197">
        <v>100</v>
      </c>
      <c r="I197" s="186">
        <v>179</v>
      </c>
      <c r="J197" s="117">
        <v>0</v>
      </c>
      <c r="K197" s="127">
        <v>179</v>
      </c>
      <c r="L197" s="187">
        <v>54</v>
      </c>
    </row>
    <row r="198" spans="1:12" s="104" customFormat="1" ht="21" customHeight="1" thickBot="1">
      <c r="A198" s="203"/>
      <c r="B198" s="180" t="s">
        <v>14</v>
      </c>
      <c r="C198" s="133">
        <f aca="true" t="shared" si="16" ref="C198:L198">SUM(C183:C197)</f>
        <v>2495</v>
      </c>
      <c r="D198" s="133">
        <f t="shared" si="16"/>
        <v>20</v>
      </c>
      <c r="E198" s="133">
        <f t="shared" si="16"/>
        <v>2515</v>
      </c>
      <c r="F198" s="133">
        <f t="shared" si="16"/>
        <v>2734</v>
      </c>
      <c r="G198" s="159">
        <f t="shared" si="16"/>
        <v>20</v>
      </c>
      <c r="H198" s="171">
        <f t="shared" si="16"/>
        <v>2754</v>
      </c>
      <c r="I198" s="160">
        <f t="shared" si="16"/>
        <v>5229</v>
      </c>
      <c r="J198" s="160">
        <f t="shared" si="16"/>
        <v>40</v>
      </c>
      <c r="K198" s="160">
        <f t="shared" si="16"/>
        <v>5269</v>
      </c>
      <c r="L198" s="161">
        <f t="shared" si="16"/>
        <v>2149</v>
      </c>
    </row>
    <row r="199" spans="1:12" s="104" customFormat="1" ht="21" customHeight="1" thickBot="1">
      <c r="A199" s="204" t="s">
        <v>225</v>
      </c>
      <c r="B199" s="205"/>
      <c r="C199" s="188">
        <f aca="true" t="shared" si="17" ref="C199:L199">C173+C182+C198</f>
        <v>7837</v>
      </c>
      <c r="D199" s="188">
        <f t="shared" si="17"/>
        <v>64</v>
      </c>
      <c r="E199" s="188">
        <f t="shared" si="17"/>
        <v>7901</v>
      </c>
      <c r="F199" s="173">
        <f t="shared" si="17"/>
        <v>8597</v>
      </c>
      <c r="G199" s="189">
        <f t="shared" si="17"/>
        <v>41</v>
      </c>
      <c r="H199" s="198">
        <f t="shared" si="17"/>
        <v>8638</v>
      </c>
      <c r="I199" s="188">
        <f t="shared" si="17"/>
        <v>16434</v>
      </c>
      <c r="J199" s="188">
        <f t="shared" si="17"/>
        <v>105</v>
      </c>
      <c r="K199" s="188">
        <f t="shared" si="17"/>
        <v>16539</v>
      </c>
      <c r="L199" s="199">
        <f t="shared" si="17"/>
        <v>6529</v>
      </c>
    </row>
    <row r="200" spans="1:12" s="104" customFormat="1" ht="21" customHeight="1" thickBot="1">
      <c r="A200" s="204" t="s">
        <v>226</v>
      </c>
      <c r="B200" s="205"/>
      <c r="C200" s="173">
        <f aca="true" t="shared" si="18" ref="C200:L200">C105+C148+C199</f>
        <v>47651</v>
      </c>
      <c r="D200" s="173">
        <f t="shared" si="18"/>
        <v>474</v>
      </c>
      <c r="E200" s="173">
        <f t="shared" si="18"/>
        <v>48125</v>
      </c>
      <c r="F200" s="173">
        <f t="shared" si="18"/>
        <v>52306</v>
      </c>
      <c r="G200" s="173">
        <f t="shared" si="18"/>
        <v>381</v>
      </c>
      <c r="H200" s="173">
        <f t="shared" si="18"/>
        <v>52687</v>
      </c>
      <c r="I200" s="173">
        <f t="shared" si="18"/>
        <v>99957</v>
      </c>
      <c r="J200" s="173">
        <f t="shared" si="18"/>
        <v>855</v>
      </c>
      <c r="K200" s="173">
        <f t="shared" si="18"/>
        <v>100812</v>
      </c>
      <c r="L200" s="175">
        <f t="shared" si="18"/>
        <v>41170</v>
      </c>
    </row>
    <row r="201" spans="14:15" ht="21" customHeight="1">
      <c r="N201" s="104"/>
      <c r="O201" s="104"/>
    </row>
    <row r="202" spans="14:15" ht="21" customHeight="1">
      <c r="N202" s="104"/>
      <c r="O202" s="104"/>
    </row>
    <row r="203" spans="14:15" ht="13.5">
      <c r="N203" s="104"/>
      <c r="O203" s="104"/>
    </row>
    <row r="204" spans="14:15" ht="13.5">
      <c r="N204" s="104"/>
      <c r="O204" s="104"/>
    </row>
    <row r="205" spans="14:15" ht="13.5">
      <c r="N205" s="104"/>
      <c r="O205" s="104"/>
    </row>
    <row r="206" ht="13.5">
      <c r="N206" s="104"/>
    </row>
    <row r="207" ht="13.5">
      <c r="N207" s="104"/>
    </row>
    <row r="208" ht="13.5">
      <c r="N208" s="104"/>
    </row>
    <row r="209" ht="13.5">
      <c r="N209" s="104"/>
    </row>
    <row r="210" ht="13.5">
      <c r="N210" s="104"/>
    </row>
    <row r="211" ht="13.5">
      <c r="N211" s="104"/>
    </row>
    <row r="212" ht="13.5">
      <c r="N212" s="104"/>
    </row>
    <row r="213" ht="13.5">
      <c r="N213" s="104"/>
    </row>
    <row r="214" ht="13.5">
      <c r="N214" s="104"/>
    </row>
    <row r="215" ht="13.5">
      <c r="N215" s="104"/>
    </row>
    <row r="216" ht="13.5">
      <c r="N216" s="104"/>
    </row>
    <row r="217" ht="13.5">
      <c r="N217" s="104"/>
    </row>
    <row r="218" ht="13.5">
      <c r="N218" s="104"/>
    </row>
    <row r="219" ht="13.5">
      <c r="N219" s="104"/>
    </row>
    <row r="220" ht="13.5">
      <c r="N220" s="104"/>
    </row>
    <row r="221" ht="13.5">
      <c r="N221" s="104"/>
    </row>
    <row r="222" ht="13.5">
      <c r="N222" s="104"/>
    </row>
    <row r="223" ht="13.5">
      <c r="N223" s="104"/>
    </row>
    <row r="224" ht="13.5">
      <c r="N224" s="104"/>
    </row>
    <row r="225" ht="13.5">
      <c r="N225" s="104"/>
    </row>
    <row r="226" ht="13.5">
      <c r="N226" s="104"/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00"/>
  <sheetViews>
    <sheetView zoomScale="85" zoomScaleNormal="85" workbookViewId="0" topLeftCell="A1">
      <selection activeCell="Q7" sqref="Q7"/>
    </sheetView>
  </sheetViews>
  <sheetFormatPr defaultColWidth="8.796875" defaultRowHeight="14.25"/>
  <cols>
    <col min="1" max="1" width="4.3984375" style="11" bestFit="1" customWidth="1"/>
    <col min="2" max="2" width="15" style="11" customWidth="1"/>
    <col min="3" max="6" width="10.8984375" style="99" customWidth="1"/>
    <col min="7" max="7" width="10.8984375" style="52" customWidth="1"/>
    <col min="8" max="12" width="10.69921875" style="99" customWidth="1"/>
    <col min="13" max="16384" width="9" style="11" customWidth="1"/>
  </cols>
  <sheetData>
    <row r="1" spans="1:12" ht="21.75" customHeight="1">
      <c r="A1" s="227" t="s">
        <v>92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7:12" ht="21.75" customHeight="1" thickBot="1">
      <c r="G2" s="2"/>
      <c r="H2" s="1"/>
      <c r="I2" s="1"/>
      <c r="J2" s="1"/>
      <c r="K2" s="1"/>
      <c r="L2" s="2" t="s">
        <v>194</v>
      </c>
    </row>
    <row r="3" spans="1:12" s="1" customFormat="1" ht="21" customHeight="1" thickBot="1">
      <c r="A3" s="228" t="s">
        <v>68</v>
      </c>
      <c r="B3" s="230" t="s">
        <v>69</v>
      </c>
      <c r="C3" s="232" t="s">
        <v>0</v>
      </c>
      <c r="D3" s="233"/>
      <c r="E3" s="234"/>
      <c r="F3" s="232" t="s">
        <v>85</v>
      </c>
      <c r="G3" s="233"/>
      <c r="H3" s="234"/>
      <c r="I3" s="232" t="s">
        <v>90</v>
      </c>
      <c r="J3" s="233"/>
      <c r="K3" s="234"/>
      <c r="L3" s="235" t="s">
        <v>1</v>
      </c>
    </row>
    <row r="4" spans="1:12" s="1" customFormat="1" ht="21" customHeight="1" thickBot="1">
      <c r="A4" s="229"/>
      <c r="B4" s="231"/>
      <c r="C4" s="90" t="s">
        <v>86</v>
      </c>
      <c r="D4" s="90" t="s">
        <v>87</v>
      </c>
      <c r="E4" s="90" t="s">
        <v>88</v>
      </c>
      <c r="F4" s="90" t="s">
        <v>86</v>
      </c>
      <c r="G4" s="90" t="s">
        <v>87</v>
      </c>
      <c r="H4" s="90" t="s">
        <v>88</v>
      </c>
      <c r="I4" s="90" t="s">
        <v>86</v>
      </c>
      <c r="J4" s="90" t="s">
        <v>89</v>
      </c>
      <c r="K4" s="90" t="s">
        <v>88</v>
      </c>
      <c r="L4" s="236"/>
    </row>
    <row r="5" spans="1:12" s="1" customFormat="1" ht="21" customHeight="1">
      <c r="A5" s="240" t="s">
        <v>70</v>
      </c>
      <c r="B5" s="91" t="s">
        <v>2</v>
      </c>
      <c r="C5" s="20">
        <v>1280</v>
      </c>
      <c r="D5" s="20">
        <v>50</v>
      </c>
      <c r="E5" s="20">
        <v>1330</v>
      </c>
      <c r="F5" s="92">
        <v>1295</v>
      </c>
      <c r="G5" s="59">
        <v>31</v>
      </c>
      <c r="H5" s="44">
        <v>1326</v>
      </c>
      <c r="I5" s="44">
        <v>2575</v>
      </c>
      <c r="J5" s="44">
        <v>81</v>
      </c>
      <c r="K5" s="93">
        <v>2656</v>
      </c>
      <c r="L5" s="33">
        <v>1244</v>
      </c>
    </row>
    <row r="6" spans="1:12" s="1" customFormat="1" ht="21" customHeight="1">
      <c r="A6" s="241"/>
      <c r="B6" s="18" t="s">
        <v>3</v>
      </c>
      <c r="C6" s="21">
        <v>1077</v>
      </c>
      <c r="D6" s="21">
        <v>39</v>
      </c>
      <c r="E6" s="21">
        <v>1116</v>
      </c>
      <c r="F6" s="38">
        <v>1201</v>
      </c>
      <c r="G6" s="54">
        <v>6</v>
      </c>
      <c r="H6" s="24">
        <v>1207</v>
      </c>
      <c r="I6" s="24">
        <v>2278</v>
      </c>
      <c r="J6" s="24">
        <v>45</v>
      </c>
      <c r="K6" s="36">
        <v>2323</v>
      </c>
      <c r="L6" s="23">
        <v>1013</v>
      </c>
    </row>
    <row r="7" spans="1:12" s="1" customFormat="1" ht="21" customHeight="1">
      <c r="A7" s="241"/>
      <c r="B7" s="18" t="s">
        <v>94</v>
      </c>
      <c r="C7" s="21">
        <v>845</v>
      </c>
      <c r="D7" s="21">
        <v>2</v>
      </c>
      <c r="E7" s="21">
        <v>847</v>
      </c>
      <c r="F7" s="38">
        <v>989</v>
      </c>
      <c r="G7" s="54">
        <v>2</v>
      </c>
      <c r="H7" s="24">
        <v>991</v>
      </c>
      <c r="I7" s="24">
        <v>1834</v>
      </c>
      <c r="J7" s="24">
        <v>4</v>
      </c>
      <c r="K7" s="36">
        <v>1838</v>
      </c>
      <c r="L7" s="23">
        <v>742</v>
      </c>
    </row>
    <row r="8" spans="1:12" s="1" customFormat="1" ht="21" customHeight="1">
      <c r="A8" s="241"/>
      <c r="B8" s="14" t="s">
        <v>95</v>
      </c>
      <c r="C8" s="21">
        <v>969</v>
      </c>
      <c r="D8" s="21">
        <v>2</v>
      </c>
      <c r="E8" s="21">
        <v>971</v>
      </c>
      <c r="F8" s="38">
        <v>1052</v>
      </c>
      <c r="G8" s="54">
        <v>2</v>
      </c>
      <c r="H8" s="24">
        <v>1054</v>
      </c>
      <c r="I8" s="24">
        <v>2021</v>
      </c>
      <c r="J8" s="24">
        <v>4</v>
      </c>
      <c r="K8" s="36">
        <v>2025</v>
      </c>
      <c r="L8" s="23">
        <v>841</v>
      </c>
    </row>
    <row r="9" spans="1:12" s="1" customFormat="1" ht="21" customHeight="1">
      <c r="A9" s="241"/>
      <c r="B9" s="19" t="s">
        <v>6</v>
      </c>
      <c r="C9" s="21">
        <v>765</v>
      </c>
      <c r="D9" s="21">
        <v>5</v>
      </c>
      <c r="E9" s="21">
        <v>770</v>
      </c>
      <c r="F9" s="38">
        <v>750</v>
      </c>
      <c r="G9" s="54">
        <v>8</v>
      </c>
      <c r="H9" s="24">
        <v>758</v>
      </c>
      <c r="I9" s="24">
        <v>1515</v>
      </c>
      <c r="J9" s="24">
        <v>13</v>
      </c>
      <c r="K9" s="36">
        <v>1528</v>
      </c>
      <c r="L9" s="23">
        <v>632</v>
      </c>
    </row>
    <row r="10" spans="1:12" s="1" customFormat="1" ht="21" customHeight="1">
      <c r="A10" s="241"/>
      <c r="B10" s="18" t="s">
        <v>12</v>
      </c>
      <c r="C10" s="21">
        <v>978</v>
      </c>
      <c r="D10" s="21">
        <v>9</v>
      </c>
      <c r="E10" s="21">
        <v>987</v>
      </c>
      <c r="F10" s="38">
        <v>1117</v>
      </c>
      <c r="G10" s="54">
        <v>2</v>
      </c>
      <c r="H10" s="24">
        <v>1119</v>
      </c>
      <c r="I10" s="24">
        <v>2095</v>
      </c>
      <c r="J10" s="24">
        <v>11</v>
      </c>
      <c r="K10" s="36">
        <v>2106</v>
      </c>
      <c r="L10" s="23">
        <v>840</v>
      </c>
    </row>
    <row r="11" spans="1:12" s="1" customFormat="1" ht="21" customHeight="1" thickBot="1">
      <c r="A11" s="242"/>
      <c r="B11" s="16" t="s">
        <v>14</v>
      </c>
      <c r="C11" s="62">
        <f>SUM(C5:C10)</f>
        <v>5914</v>
      </c>
      <c r="D11" s="62">
        <f aca="true" t="shared" si="0" ref="D11:L11">SUM(D5:D10)</f>
        <v>107</v>
      </c>
      <c r="E11" s="62">
        <f t="shared" si="0"/>
        <v>6021</v>
      </c>
      <c r="F11" s="62">
        <f t="shared" si="0"/>
        <v>6404</v>
      </c>
      <c r="G11" s="62">
        <f t="shared" si="0"/>
        <v>51</v>
      </c>
      <c r="H11" s="62">
        <f t="shared" si="0"/>
        <v>6455</v>
      </c>
      <c r="I11" s="62">
        <f t="shared" si="0"/>
        <v>12318</v>
      </c>
      <c r="J11" s="62">
        <f t="shared" si="0"/>
        <v>158</v>
      </c>
      <c r="K11" s="62">
        <f t="shared" si="0"/>
        <v>12476</v>
      </c>
      <c r="L11" s="73">
        <f t="shared" si="0"/>
        <v>5312</v>
      </c>
    </row>
    <row r="12" spans="1:12" s="1" customFormat="1" ht="21" customHeight="1">
      <c r="A12" s="240" t="s">
        <v>71</v>
      </c>
      <c r="B12" s="15" t="s">
        <v>8</v>
      </c>
      <c r="C12" s="24">
        <v>719</v>
      </c>
      <c r="D12" s="24">
        <v>10</v>
      </c>
      <c r="E12" s="24">
        <v>729</v>
      </c>
      <c r="F12" s="22">
        <v>726</v>
      </c>
      <c r="G12" s="54">
        <v>9</v>
      </c>
      <c r="H12" s="24">
        <v>735</v>
      </c>
      <c r="I12" s="24">
        <v>1445</v>
      </c>
      <c r="J12" s="24">
        <v>19</v>
      </c>
      <c r="K12" s="36">
        <v>1464</v>
      </c>
      <c r="L12" s="23">
        <v>628</v>
      </c>
    </row>
    <row r="13" spans="1:12" s="1" customFormat="1" ht="21" customHeight="1">
      <c r="A13" s="241"/>
      <c r="B13" s="15" t="s">
        <v>96</v>
      </c>
      <c r="C13" s="24">
        <v>978</v>
      </c>
      <c r="D13" s="24">
        <v>17</v>
      </c>
      <c r="E13" s="24">
        <v>995</v>
      </c>
      <c r="F13" s="22">
        <v>1133</v>
      </c>
      <c r="G13" s="54">
        <v>9</v>
      </c>
      <c r="H13" s="24">
        <v>1142</v>
      </c>
      <c r="I13" s="24">
        <v>2111</v>
      </c>
      <c r="J13" s="24">
        <v>26</v>
      </c>
      <c r="K13" s="36">
        <v>2137</v>
      </c>
      <c r="L13" s="23">
        <v>907</v>
      </c>
    </row>
    <row r="14" spans="1:12" s="1" customFormat="1" ht="21" customHeight="1">
      <c r="A14" s="241"/>
      <c r="B14" s="15" t="s">
        <v>97</v>
      </c>
      <c r="C14" s="24">
        <v>1098</v>
      </c>
      <c r="D14" s="24">
        <v>3</v>
      </c>
      <c r="E14" s="24">
        <v>1101</v>
      </c>
      <c r="F14" s="22">
        <v>1121</v>
      </c>
      <c r="G14" s="54">
        <v>3</v>
      </c>
      <c r="H14" s="24">
        <v>1124</v>
      </c>
      <c r="I14" s="24">
        <v>2219</v>
      </c>
      <c r="J14" s="24">
        <v>6</v>
      </c>
      <c r="K14" s="37">
        <v>2225</v>
      </c>
      <c r="L14" s="31">
        <v>880</v>
      </c>
    </row>
    <row r="15" spans="1:12" s="1" customFormat="1" ht="21" customHeight="1">
      <c r="A15" s="241"/>
      <c r="B15" s="13" t="s">
        <v>16</v>
      </c>
      <c r="C15" s="24">
        <v>912</v>
      </c>
      <c r="D15" s="24">
        <v>27</v>
      </c>
      <c r="E15" s="24">
        <v>939</v>
      </c>
      <c r="F15" s="22">
        <v>936</v>
      </c>
      <c r="G15" s="54">
        <v>6</v>
      </c>
      <c r="H15" s="36">
        <v>942</v>
      </c>
      <c r="I15" s="36">
        <v>1848</v>
      </c>
      <c r="J15" s="36">
        <v>33</v>
      </c>
      <c r="K15" s="36">
        <v>1881</v>
      </c>
      <c r="L15" s="57">
        <v>735</v>
      </c>
    </row>
    <row r="16" spans="1:12" s="1" customFormat="1" ht="21" customHeight="1">
      <c r="A16" s="241"/>
      <c r="B16" s="13" t="s">
        <v>21</v>
      </c>
      <c r="C16" s="24">
        <v>334</v>
      </c>
      <c r="D16" s="24">
        <v>8</v>
      </c>
      <c r="E16" s="24">
        <v>342</v>
      </c>
      <c r="F16" s="22">
        <v>247</v>
      </c>
      <c r="G16" s="53">
        <v>4</v>
      </c>
      <c r="H16" s="24">
        <v>251</v>
      </c>
      <c r="I16" s="24">
        <v>581</v>
      </c>
      <c r="J16" s="24">
        <v>12</v>
      </c>
      <c r="K16" s="37">
        <v>593</v>
      </c>
      <c r="L16" s="31">
        <v>306</v>
      </c>
    </row>
    <row r="17" spans="1:12" s="1" customFormat="1" ht="21" customHeight="1">
      <c r="A17" s="241"/>
      <c r="B17" s="17" t="s">
        <v>23</v>
      </c>
      <c r="C17" s="24">
        <v>154</v>
      </c>
      <c r="D17" s="24">
        <v>2</v>
      </c>
      <c r="E17" s="24">
        <v>156</v>
      </c>
      <c r="F17" s="22">
        <v>163</v>
      </c>
      <c r="G17" s="54">
        <v>5</v>
      </c>
      <c r="H17" s="24">
        <v>168</v>
      </c>
      <c r="I17" s="24">
        <v>317</v>
      </c>
      <c r="J17" s="24">
        <v>7</v>
      </c>
      <c r="K17" s="37">
        <v>324</v>
      </c>
      <c r="L17" s="31">
        <v>147</v>
      </c>
    </row>
    <row r="18" spans="1:12" s="1" customFormat="1" ht="21" customHeight="1">
      <c r="A18" s="241"/>
      <c r="B18" s="13" t="s">
        <v>25</v>
      </c>
      <c r="C18" s="24">
        <v>76</v>
      </c>
      <c r="D18" s="24">
        <v>0</v>
      </c>
      <c r="E18" s="24">
        <v>76</v>
      </c>
      <c r="F18" s="22">
        <v>70</v>
      </c>
      <c r="G18" s="54">
        <v>0</v>
      </c>
      <c r="H18" s="24">
        <v>70</v>
      </c>
      <c r="I18" s="24">
        <v>146</v>
      </c>
      <c r="J18" s="24">
        <v>0</v>
      </c>
      <c r="K18" s="36">
        <v>146</v>
      </c>
      <c r="L18" s="23">
        <v>55</v>
      </c>
    </row>
    <row r="19" spans="1:12" s="1" customFormat="1" ht="21" customHeight="1" thickBot="1">
      <c r="A19" s="242"/>
      <c r="B19" s="16" t="s">
        <v>14</v>
      </c>
      <c r="C19" s="69">
        <f>SUM(C12:C18)</f>
        <v>4271</v>
      </c>
      <c r="D19" s="69">
        <f>SUM(D12:D18)</f>
        <v>67</v>
      </c>
      <c r="E19" s="68">
        <f>SUM(C19:D19)</f>
        <v>4338</v>
      </c>
      <c r="F19" s="70">
        <f aca="true" t="shared" si="1" ref="F19:L19">SUM(F12:F18)</f>
        <v>4396</v>
      </c>
      <c r="G19" s="71">
        <f t="shared" si="1"/>
        <v>36</v>
      </c>
      <c r="H19" s="69">
        <f t="shared" si="1"/>
        <v>4432</v>
      </c>
      <c r="I19" s="69">
        <f t="shared" si="1"/>
        <v>8667</v>
      </c>
      <c r="J19" s="70">
        <f t="shared" si="1"/>
        <v>103</v>
      </c>
      <c r="K19" s="68">
        <f t="shared" si="1"/>
        <v>8770</v>
      </c>
      <c r="L19" s="72">
        <f t="shared" si="1"/>
        <v>3658</v>
      </c>
    </row>
    <row r="20" spans="1:12" s="1" customFormat="1" ht="21" customHeight="1">
      <c r="A20" s="240" t="s">
        <v>72</v>
      </c>
      <c r="B20" s="13" t="s">
        <v>18</v>
      </c>
      <c r="C20" s="29">
        <v>531</v>
      </c>
      <c r="D20" s="29">
        <v>9</v>
      </c>
      <c r="E20" s="24">
        <v>540</v>
      </c>
      <c r="F20" s="40">
        <v>592</v>
      </c>
      <c r="G20" s="55">
        <v>1</v>
      </c>
      <c r="H20" s="24">
        <v>593</v>
      </c>
      <c r="I20" s="24">
        <v>1123</v>
      </c>
      <c r="J20" s="24">
        <v>10</v>
      </c>
      <c r="K20" s="36">
        <v>1133</v>
      </c>
      <c r="L20" s="23">
        <v>440</v>
      </c>
    </row>
    <row r="21" spans="1:12" s="1" customFormat="1" ht="21" customHeight="1">
      <c r="A21" s="241"/>
      <c r="B21" s="13" t="s">
        <v>19</v>
      </c>
      <c r="C21" s="30">
        <v>534</v>
      </c>
      <c r="D21" s="30">
        <v>3</v>
      </c>
      <c r="E21" s="24">
        <v>537</v>
      </c>
      <c r="F21" s="41">
        <v>602</v>
      </c>
      <c r="G21" s="54">
        <v>1</v>
      </c>
      <c r="H21" s="24">
        <v>603</v>
      </c>
      <c r="I21" s="24">
        <v>1136</v>
      </c>
      <c r="J21" s="24">
        <v>4</v>
      </c>
      <c r="K21" s="37">
        <v>1140</v>
      </c>
      <c r="L21" s="31">
        <v>536</v>
      </c>
    </row>
    <row r="22" spans="1:12" s="1" customFormat="1" ht="21" customHeight="1">
      <c r="A22" s="241"/>
      <c r="B22" s="13" t="s">
        <v>27</v>
      </c>
      <c r="C22" s="30">
        <v>137</v>
      </c>
      <c r="D22" s="30">
        <v>1</v>
      </c>
      <c r="E22" s="24">
        <v>138</v>
      </c>
      <c r="F22" s="41">
        <v>156</v>
      </c>
      <c r="G22" s="54">
        <v>0</v>
      </c>
      <c r="H22" s="36">
        <v>156</v>
      </c>
      <c r="I22" s="36">
        <v>293</v>
      </c>
      <c r="J22" s="36">
        <v>1</v>
      </c>
      <c r="K22" s="36">
        <v>294</v>
      </c>
      <c r="L22" s="57">
        <v>106</v>
      </c>
    </row>
    <row r="23" spans="1:12" s="1" customFormat="1" ht="21" customHeight="1">
      <c r="A23" s="241"/>
      <c r="B23" s="13" t="s">
        <v>28</v>
      </c>
      <c r="C23" s="30">
        <v>168</v>
      </c>
      <c r="D23" s="30">
        <v>0</v>
      </c>
      <c r="E23" s="24">
        <v>168</v>
      </c>
      <c r="F23" s="41">
        <v>200</v>
      </c>
      <c r="G23" s="56">
        <v>0</v>
      </c>
      <c r="H23" s="24">
        <v>200</v>
      </c>
      <c r="I23" s="24">
        <v>368</v>
      </c>
      <c r="J23" s="24">
        <v>0</v>
      </c>
      <c r="K23" s="37">
        <v>368</v>
      </c>
      <c r="L23" s="31">
        <v>122</v>
      </c>
    </row>
    <row r="24" spans="1:12" s="1" customFormat="1" ht="21" customHeight="1">
      <c r="A24" s="241"/>
      <c r="B24" s="13" t="s">
        <v>30</v>
      </c>
      <c r="C24" s="30">
        <v>217</v>
      </c>
      <c r="D24" s="30">
        <v>1</v>
      </c>
      <c r="E24" s="24">
        <v>218</v>
      </c>
      <c r="F24" s="41">
        <v>263</v>
      </c>
      <c r="G24" s="53">
        <v>4</v>
      </c>
      <c r="H24" s="24">
        <v>267</v>
      </c>
      <c r="I24" s="24">
        <v>480</v>
      </c>
      <c r="J24" s="24">
        <v>5</v>
      </c>
      <c r="K24" s="37">
        <v>485</v>
      </c>
      <c r="L24" s="31">
        <v>231</v>
      </c>
    </row>
    <row r="25" spans="1:12" s="1" customFormat="1" ht="21" customHeight="1">
      <c r="A25" s="241"/>
      <c r="B25" s="13" t="s">
        <v>31</v>
      </c>
      <c r="C25" s="30">
        <v>549</v>
      </c>
      <c r="D25" s="30">
        <v>14</v>
      </c>
      <c r="E25" s="24">
        <v>563</v>
      </c>
      <c r="F25" s="41">
        <v>608</v>
      </c>
      <c r="G25" s="54">
        <v>6</v>
      </c>
      <c r="H25" s="24">
        <v>614</v>
      </c>
      <c r="I25" s="24">
        <v>1157</v>
      </c>
      <c r="J25" s="24">
        <v>20</v>
      </c>
      <c r="K25" s="36">
        <v>1177</v>
      </c>
      <c r="L25" s="23">
        <v>471</v>
      </c>
    </row>
    <row r="26" spans="1:12" s="1" customFormat="1" ht="21" customHeight="1">
      <c r="A26" s="241"/>
      <c r="B26" s="13" t="s">
        <v>98</v>
      </c>
      <c r="C26" s="30">
        <v>449</v>
      </c>
      <c r="D26" s="30">
        <v>26</v>
      </c>
      <c r="E26" s="24">
        <v>475</v>
      </c>
      <c r="F26" s="41">
        <v>517</v>
      </c>
      <c r="G26" s="54">
        <v>5</v>
      </c>
      <c r="H26" s="24">
        <v>522</v>
      </c>
      <c r="I26" s="24">
        <v>966</v>
      </c>
      <c r="J26" s="24">
        <v>31</v>
      </c>
      <c r="K26" s="36">
        <v>997</v>
      </c>
      <c r="L26" s="23">
        <v>492</v>
      </c>
    </row>
    <row r="27" spans="1:12" s="1" customFormat="1" ht="21" customHeight="1">
      <c r="A27" s="241"/>
      <c r="B27" s="13" t="s">
        <v>33</v>
      </c>
      <c r="C27" s="30">
        <v>674</v>
      </c>
      <c r="D27" s="30">
        <v>20</v>
      </c>
      <c r="E27" s="24">
        <v>694</v>
      </c>
      <c r="F27" s="41">
        <v>689</v>
      </c>
      <c r="G27" s="53">
        <v>19</v>
      </c>
      <c r="H27" s="24">
        <v>708</v>
      </c>
      <c r="I27" s="24">
        <v>1363</v>
      </c>
      <c r="J27" s="24">
        <v>39</v>
      </c>
      <c r="K27" s="37">
        <v>1402</v>
      </c>
      <c r="L27" s="31">
        <v>580</v>
      </c>
    </row>
    <row r="28" spans="1:12" s="1" customFormat="1" ht="21" customHeight="1">
      <c r="A28" s="241"/>
      <c r="B28" s="18" t="s">
        <v>35</v>
      </c>
      <c r="C28" s="30">
        <v>234</v>
      </c>
      <c r="D28" s="30">
        <v>3</v>
      </c>
      <c r="E28" s="24">
        <v>237</v>
      </c>
      <c r="F28" s="41">
        <v>259</v>
      </c>
      <c r="G28" s="54">
        <v>7</v>
      </c>
      <c r="H28" s="24">
        <v>266</v>
      </c>
      <c r="I28" s="24">
        <v>493</v>
      </c>
      <c r="J28" s="24">
        <v>10</v>
      </c>
      <c r="K28" s="36">
        <v>503</v>
      </c>
      <c r="L28" s="23">
        <v>203</v>
      </c>
    </row>
    <row r="29" spans="1:12" s="1" customFormat="1" ht="21" customHeight="1">
      <c r="A29" s="241"/>
      <c r="B29" s="13" t="s">
        <v>99</v>
      </c>
      <c r="C29" s="30">
        <v>407</v>
      </c>
      <c r="D29" s="30">
        <v>3</v>
      </c>
      <c r="E29" s="24">
        <v>410</v>
      </c>
      <c r="F29" s="41">
        <v>484</v>
      </c>
      <c r="G29" s="54">
        <v>6</v>
      </c>
      <c r="H29" s="24">
        <v>490</v>
      </c>
      <c r="I29" s="24">
        <v>891</v>
      </c>
      <c r="J29" s="24">
        <v>9</v>
      </c>
      <c r="K29" s="36">
        <v>900</v>
      </c>
      <c r="L29" s="23">
        <v>342</v>
      </c>
    </row>
    <row r="30" spans="1:12" s="1" customFormat="1" ht="21" customHeight="1">
      <c r="A30" s="241"/>
      <c r="B30" s="13" t="s">
        <v>38</v>
      </c>
      <c r="C30" s="30">
        <v>827</v>
      </c>
      <c r="D30" s="30">
        <v>0</v>
      </c>
      <c r="E30" s="24">
        <v>827</v>
      </c>
      <c r="F30" s="41">
        <v>935</v>
      </c>
      <c r="G30" s="54">
        <v>26</v>
      </c>
      <c r="H30" s="24">
        <v>961</v>
      </c>
      <c r="I30" s="24">
        <v>1762</v>
      </c>
      <c r="J30" s="24">
        <v>26</v>
      </c>
      <c r="K30" s="36">
        <v>1788</v>
      </c>
      <c r="L30" s="23">
        <v>746</v>
      </c>
    </row>
    <row r="31" spans="1:12" s="1" customFormat="1" ht="21" customHeight="1">
      <c r="A31" s="241"/>
      <c r="B31" s="18" t="s">
        <v>40</v>
      </c>
      <c r="C31" s="30">
        <v>657</v>
      </c>
      <c r="D31" s="30">
        <v>2</v>
      </c>
      <c r="E31" s="24">
        <v>659</v>
      </c>
      <c r="F31" s="41">
        <v>757</v>
      </c>
      <c r="G31" s="54">
        <v>24</v>
      </c>
      <c r="H31" s="24">
        <v>781</v>
      </c>
      <c r="I31" s="24">
        <v>1414</v>
      </c>
      <c r="J31" s="24">
        <v>26</v>
      </c>
      <c r="K31" s="36">
        <v>1440</v>
      </c>
      <c r="L31" s="23">
        <v>620</v>
      </c>
    </row>
    <row r="32" spans="1:12" s="1" customFormat="1" ht="21" customHeight="1" thickBot="1">
      <c r="A32" s="242"/>
      <c r="B32" s="16" t="s">
        <v>14</v>
      </c>
      <c r="C32" s="62">
        <f aca="true" t="shared" si="2" ref="C32:L32">SUM(C20:C31)</f>
        <v>5384</v>
      </c>
      <c r="D32" s="62">
        <f t="shared" si="2"/>
        <v>82</v>
      </c>
      <c r="E32" s="62">
        <f t="shared" si="2"/>
        <v>5466</v>
      </c>
      <c r="F32" s="62">
        <f t="shared" si="2"/>
        <v>6062</v>
      </c>
      <c r="G32" s="63">
        <f t="shared" si="2"/>
        <v>99</v>
      </c>
      <c r="H32" s="62">
        <f t="shared" si="2"/>
        <v>6161</v>
      </c>
      <c r="I32" s="62">
        <f t="shared" si="2"/>
        <v>11446</v>
      </c>
      <c r="J32" s="62">
        <f t="shared" si="2"/>
        <v>181</v>
      </c>
      <c r="K32" s="69">
        <f t="shared" si="2"/>
        <v>11627</v>
      </c>
      <c r="L32" s="73">
        <f t="shared" si="2"/>
        <v>4889</v>
      </c>
    </row>
    <row r="33" spans="1:12" s="1" customFormat="1" ht="21" customHeight="1">
      <c r="A33" s="240" t="s">
        <v>73</v>
      </c>
      <c r="B33" s="13" t="s">
        <v>52</v>
      </c>
      <c r="C33" s="24">
        <v>487</v>
      </c>
      <c r="D33" s="24">
        <v>7</v>
      </c>
      <c r="E33" s="24">
        <v>494</v>
      </c>
      <c r="F33" s="22">
        <v>530</v>
      </c>
      <c r="G33" s="54">
        <v>6</v>
      </c>
      <c r="H33" s="24">
        <v>536</v>
      </c>
      <c r="I33" s="24">
        <v>1017</v>
      </c>
      <c r="J33" s="24">
        <v>13</v>
      </c>
      <c r="K33" s="36">
        <v>1030</v>
      </c>
      <c r="L33" s="23">
        <v>425</v>
      </c>
    </row>
    <row r="34" spans="1:12" s="1" customFormat="1" ht="21" customHeight="1">
      <c r="A34" s="241"/>
      <c r="B34" s="13" t="s">
        <v>54</v>
      </c>
      <c r="C34" s="24">
        <v>463</v>
      </c>
      <c r="D34" s="24">
        <v>2</v>
      </c>
      <c r="E34" s="24">
        <v>465</v>
      </c>
      <c r="F34" s="22">
        <v>472</v>
      </c>
      <c r="G34" s="58">
        <v>9</v>
      </c>
      <c r="H34" s="24">
        <v>481</v>
      </c>
      <c r="I34" s="24">
        <v>935</v>
      </c>
      <c r="J34" s="24">
        <v>11</v>
      </c>
      <c r="K34" s="36">
        <v>946</v>
      </c>
      <c r="L34" s="23">
        <v>432</v>
      </c>
    </row>
    <row r="35" spans="1:12" s="1" customFormat="1" ht="21" customHeight="1">
      <c r="A35" s="241"/>
      <c r="B35" s="13" t="s">
        <v>56</v>
      </c>
      <c r="C35" s="24">
        <v>771</v>
      </c>
      <c r="D35" s="24">
        <v>27</v>
      </c>
      <c r="E35" s="24">
        <v>798</v>
      </c>
      <c r="F35" s="42">
        <v>967</v>
      </c>
      <c r="G35" s="55">
        <v>6</v>
      </c>
      <c r="H35" s="24">
        <v>973</v>
      </c>
      <c r="I35" s="24">
        <v>1738</v>
      </c>
      <c r="J35" s="24">
        <v>33</v>
      </c>
      <c r="K35" s="36">
        <v>1771</v>
      </c>
      <c r="L35" s="23">
        <v>822</v>
      </c>
    </row>
    <row r="36" spans="1:12" s="1" customFormat="1" ht="21" customHeight="1">
      <c r="A36" s="241"/>
      <c r="B36" s="15" t="s">
        <v>100</v>
      </c>
      <c r="C36" s="24">
        <v>742</v>
      </c>
      <c r="D36" s="24">
        <v>3</v>
      </c>
      <c r="E36" s="24">
        <v>745</v>
      </c>
      <c r="F36" s="37">
        <v>808</v>
      </c>
      <c r="G36" s="54">
        <v>3</v>
      </c>
      <c r="H36" s="22">
        <v>811</v>
      </c>
      <c r="I36" s="22">
        <v>1550</v>
      </c>
      <c r="J36" s="22">
        <v>6</v>
      </c>
      <c r="K36" s="22">
        <v>1556</v>
      </c>
      <c r="L36" s="23">
        <v>602</v>
      </c>
    </row>
    <row r="37" spans="1:12" s="1" customFormat="1" ht="21" customHeight="1">
      <c r="A37" s="241"/>
      <c r="B37" s="13" t="s">
        <v>59</v>
      </c>
      <c r="C37" s="24">
        <v>300</v>
      </c>
      <c r="D37" s="24">
        <v>0</v>
      </c>
      <c r="E37" s="24">
        <v>300</v>
      </c>
      <c r="F37" s="22">
        <v>343</v>
      </c>
      <c r="G37" s="53">
        <v>1</v>
      </c>
      <c r="H37" s="37">
        <v>344</v>
      </c>
      <c r="I37" s="37">
        <v>643</v>
      </c>
      <c r="J37" s="37">
        <v>1</v>
      </c>
      <c r="K37" s="37">
        <v>644</v>
      </c>
      <c r="L37" s="32">
        <v>276</v>
      </c>
    </row>
    <row r="38" spans="1:12" s="1" customFormat="1" ht="21" customHeight="1">
      <c r="A38" s="241"/>
      <c r="B38" s="13" t="s">
        <v>61</v>
      </c>
      <c r="C38" s="24">
        <v>700</v>
      </c>
      <c r="D38" s="24">
        <v>7</v>
      </c>
      <c r="E38" s="24">
        <v>707</v>
      </c>
      <c r="F38" s="22">
        <v>778</v>
      </c>
      <c r="G38" s="53">
        <v>9</v>
      </c>
      <c r="H38" s="24">
        <v>787</v>
      </c>
      <c r="I38" s="24">
        <v>1478</v>
      </c>
      <c r="J38" s="24">
        <v>16</v>
      </c>
      <c r="K38" s="24">
        <v>1494</v>
      </c>
      <c r="L38" s="43">
        <v>624</v>
      </c>
    </row>
    <row r="39" spans="1:12" s="1" customFormat="1" ht="21" customHeight="1">
      <c r="A39" s="241"/>
      <c r="B39" s="17" t="s">
        <v>63</v>
      </c>
      <c r="C39" s="24">
        <v>551</v>
      </c>
      <c r="D39" s="24">
        <v>0</v>
      </c>
      <c r="E39" s="24">
        <v>551</v>
      </c>
      <c r="F39" s="22">
        <v>638</v>
      </c>
      <c r="G39" s="53">
        <v>7</v>
      </c>
      <c r="H39" s="24">
        <v>645</v>
      </c>
      <c r="I39" s="24">
        <v>1189</v>
      </c>
      <c r="J39" s="24">
        <v>7</v>
      </c>
      <c r="K39" s="24">
        <v>1196</v>
      </c>
      <c r="L39" s="43">
        <v>527</v>
      </c>
    </row>
    <row r="40" spans="1:12" s="1" customFormat="1" ht="21" customHeight="1">
      <c r="A40" s="241"/>
      <c r="B40" s="13" t="s">
        <v>64</v>
      </c>
      <c r="C40" s="24">
        <v>96</v>
      </c>
      <c r="D40" s="24">
        <v>0</v>
      </c>
      <c r="E40" s="24">
        <v>96</v>
      </c>
      <c r="F40" s="22">
        <v>87</v>
      </c>
      <c r="G40" s="53">
        <v>6</v>
      </c>
      <c r="H40" s="24">
        <v>93</v>
      </c>
      <c r="I40" s="24">
        <v>183</v>
      </c>
      <c r="J40" s="24">
        <v>6</v>
      </c>
      <c r="K40" s="24">
        <v>189</v>
      </c>
      <c r="L40" s="43">
        <v>75</v>
      </c>
    </row>
    <row r="41" spans="1:12" s="1" customFormat="1" ht="21" customHeight="1">
      <c r="A41" s="241"/>
      <c r="B41" s="97" t="s">
        <v>93</v>
      </c>
      <c r="C41" s="24">
        <v>326</v>
      </c>
      <c r="D41" s="24">
        <v>2</v>
      </c>
      <c r="E41" s="24">
        <v>328</v>
      </c>
      <c r="F41" s="37">
        <v>330</v>
      </c>
      <c r="G41" s="53">
        <v>2</v>
      </c>
      <c r="H41" s="24">
        <v>332</v>
      </c>
      <c r="I41" s="24">
        <v>656</v>
      </c>
      <c r="J41" s="24">
        <v>4</v>
      </c>
      <c r="K41" s="24">
        <v>660</v>
      </c>
      <c r="L41" s="43">
        <v>196</v>
      </c>
    </row>
    <row r="42" spans="1:12" s="1" customFormat="1" ht="21" customHeight="1" thickBot="1">
      <c r="A42" s="242"/>
      <c r="B42" s="98" t="s">
        <v>14</v>
      </c>
      <c r="C42" s="62">
        <f>SUM(C33:C41)</f>
        <v>4436</v>
      </c>
      <c r="D42" s="62">
        <f>SUM(D33:D41)</f>
        <v>48</v>
      </c>
      <c r="E42" s="70">
        <f>SUM(C42:D42)</f>
        <v>4484</v>
      </c>
      <c r="F42" s="62">
        <f>SUM(F33:F41)</f>
        <v>4953</v>
      </c>
      <c r="G42" s="74">
        <f aca="true" t="shared" si="3" ref="G42:L42">SUM(G33:G41)</f>
        <v>49</v>
      </c>
      <c r="H42" s="75">
        <f t="shared" si="3"/>
        <v>5002</v>
      </c>
      <c r="I42" s="75">
        <f t="shared" si="3"/>
        <v>9389</v>
      </c>
      <c r="J42" s="75">
        <f t="shared" si="3"/>
        <v>97</v>
      </c>
      <c r="K42" s="75">
        <f t="shared" si="3"/>
        <v>9486</v>
      </c>
      <c r="L42" s="76">
        <f t="shared" si="3"/>
        <v>3979</v>
      </c>
    </row>
    <row r="43" spans="1:12" s="1" customFormat="1" ht="21" customHeight="1">
      <c r="A43" s="240" t="s">
        <v>74</v>
      </c>
      <c r="B43" s="13" t="s">
        <v>101</v>
      </c>
      <c r="C43" s="24">
        <v>835</v>
      </c>
      <c r="D43" s="24">
        <v>26</v>
      </c>
      <c r="E43" s="24">
        <v>861</v>
      </c>
      <c r="F43" s="22">
        <v>944</v>
      </c>
      <c r="G43" s="59">
        <v>8</v>
      </c>
      <c r="H43" s="44">
        <v>952</v>
      </c>
      <c r="I43" s="44">
        <v>1779</v>
      </c>
      <c r="J43" s="44">
        <v>34</v>
      </c>
      <c r="K43" s="44">
        <v>1813</v>
      </c>
      <c r="L43" s="43">
        <v>758</v>
      </c>
    </row>
    <row r="44" spans="1:12" s="1" customFormat="1" ht="21" customHeight="1">
      <c r="A44" s="241"/>
      <c r="B44" s="12" t="s">
        <v>102</v>
      </c>
      <c r="C44" s="24">
        <v>472</v>
      </c>
      <c r="D44" s="24">
        <v>2</v>
      </c>
      <c r="E44" s="24">
        <v>474</v>
      </c>
      <c r="F44" s="37">
        <v>519</v>
      </c>
      <c r="G44" s="53">
        <v>2</v>
      </c>
      <c r="H44" s="24">
        <v>521</v>
      </c>
      <c r="I44" s="24">
        <v>991</v>
      </c>
      <c r="J44" s="24">
        <v>4</v>
      </c>
      <c r="K44" s="24">
        <v>995</v>
      </c>
      <c r="L44" s="43">
        <v>314</v>
      </c>
    </row>
    <row r="45" spans="1:12" s="1" customFormat="1" ht="21" customHeight="1">
      <c r="A45" s="241"/>
      <c r="B45" s="13" t="s">
        <v>103</v>
      </c>
      <c r="C45" s="24">
        <v>266</v>
      </c>
      <c r="D45" s="24">
        <v>2</v>
      </c>
      <c r="E45" s="24">
        <v>268</v>
      </c>
      <c r="F45" s="22">
        <v>321</v>
      </c>
      <c r="G45" s="53">
        <v>1</v>
      </c>
      <c r="H45" s="24">
        <v>322</v>
      </c>
      <c r="I45" s="24">
        <v>587</v>
      </c>
      <c r="J45" s="24">
        <v>3</v>
      </c>
      <c r="K45" s="24">
        <v>590</v>
      </c>
      <c r="L45" s="43">
        <v>209</v>
      </c>
    </row>
    <row r="46" spans="1:12" s="1" customFormat="1" ht="21" customHeight="1">
      <c r="A46" s="241"/>
      <c r="B46" s="13" t="s">
        <v>104</v>
      </c>
      <c r="C46" s="24">
        <v>171</v>
      </c>
      <c r="D46" s="24">
        <v>2</v>
      </c>
      <c r="E46" s="24">
        <v>173</v>
      </c>
      <c r="F46" s="22">
        <v>175</v>
      </c>
      <c r="G46" s="53">
        <v>1</v>
      </c>
      <c r="H46" s="24">
        <v>176</v>
      </c>
      <c r="I46" s="24">
        <v>346</v>
      </c>
      <c r="J46" s="24">
        <v>3</v>
      </c>
      <c r="K46" s="24">
        <v>349</v>
      </c>
      <c r="L46" s="43">
        <v>118</v>
      </c>
    </row>
    <row r="47" spans="1:12" s="1" customFormat="1" ht="21" customHeight="1">
      <c r="A47" s="241"/>
      <c r="B47" s="13" t="s">
        <v>105</v>
      </c>
      <c r="C47" s="24">
        <v>183</v>
      </c>
      <c r="D47" s="24">
        <v>3</v>
      </c>
      <c r="E47" s="24">
        <v>186</v>
      </c>
      <c r="F47" s="22">
        <v>187</v>
      </c>
      <c r="G47" s="53">
        <v>1</v>
      </c>
      <c r="H47" s="24">
        <v>188</v>
      </c>
      <c r="I47" s="24">
        <v>370</v>
      </c>
      <c r="J47" s="24">
        <v>4</v>
      </c>
      <c r="K47" s="24">
        <v>374</v>
      </c>
      <c r="L47" s="43">
        <v>130</v>
      </c>
    </row>
    <row r="48" spans="1:12" s="1" customFormat="1" ht="21" customHeight="1">
      <c r="A48" s="241"/>
      <c r="B48" s="12" t="s">
        <v>106</v>
      </c>
      <c r="C48" s="24">
        <v>607</v>
      </c>
      <c r="D48" s="24">
        <v>2</v>
      </c>
      <c r="E48" s="24">
        <v>609</v>
      </c>
      <c r="F48" s="22">
        <v>690</v>
      </c>
      <c r="G48" s="56">
        <v>6</v>
      </c>
      <c r="H48" s="24">
        <v>696</v>
      </c>
      <c r="I48" s="24">
        <v>1297</v>
      </c>
      <c r="J48" s="24">
        <v>8</v>
      </c>
      <c r="K48" s="24">
        <v>1305</v>
      </c>
      <c r="L48" s="43">
        <v>433</v>
      </c>
    </row>
    <row r="49" spans="1:12" s="1" customFormat="1" ht="21" customHeight="1">
      <c r="A49" s="241"/>
      <c r="B49" s="13" t="s">
        <v>107</v>
      </c>
      <c r="C49" s="22">
        <v>136</v>
      </c>
      <c r="D49" s="22">
        <v>4</v>
      </c>
      <c r="E49" s="24">
        <v>140</v>
      </c>
      <c r="F49" s="22">
        <v>150</v>
      </c>
      <c r="G49" s="53">
        <v>3</v>
      </c>
      <c r="H49" s="24">
        <v>153</v>
      </c>
      <c r="I49" s="24">
        <v>286</v>
      </c>
      <c r="J49" s="24">
        <v>7</v>
      </c>
      <c r="K49" s="24">
        <v>293</v>
      </c>
      <c r="L49" s="43">
        <v>99</v>
      </c>
    </row>
    <row r="50" spans="1:12" s="1" customFormat="1" ht="21" customHeight="1">
      <c r="A50" s="241"/>
      <c r="B50" s="13" t="s">
        <v>108</v>
      </c>
      <c r="C50" s="24">
        <v>592</v>
      </c>
      <c r="D50" s="24">
        <v>3</v>
      </c>
      <c r="E50" s="24">
        <v>595</v>
      </c>
      <c r="F50" s="22">
        <v>630</v>
      </c>
      <c r="G50" s="53">
        <v>3</v>
      </c>
      <c r="H50" s="24">
        <v>633</v>
      </c>
      <c r="I50" s="24">
        <v>1222</v>
      </c>
      <c r="J50" s="39">
        <v>6</v>
      </c>
      <c r="K50" s="39">
        <v>1228</v>
      </c>
      <c r="L50" s="61">
        <v>429</v>
      </c>
    </row>
    <row r="51" spans="1:12" s="1" customFormat="1" ht="21" customHeight="1">
      <c r="A51" s="241"/>
      <c r="B51" s="13" t="s">
        <v>109</v>
      </c>
      <c r="C51" s="24">
        <v>622</v>
      </c>
      <c r="D51" s="24">
        <v>3</v>
      </c>
      <c r="E51" s="24">
        <v>625</v>
      </c>
      <c r="F51" s="22">
        <v>656</v>
      </c>
      <c r="G51" s="56">
        <v>3</v>
      </c>
      <c r="H51" s="24">
        <v>659</v>
      </c>
      <c r="I51" s="24">
        <v>1278</v>
      </c>
      <c r="J51" s="24">
        <v>6</v>
      </c>
      <c r="K51" s="24">
        <v>1284</v>
      </c>
      <c r="L51" s="32">
        <v>441</v>
      </c>
    </row>
    <row r="52" spans="1:12" s="1" customFormat="1" ht="21" customHeight="1">
      <c r="A52" s="241"/>
      <c r="B52" s="13" t="s">
        <v>110</v>
      </c>
      <c r="C52" s="24">
        <v>363</v>
      </c>
      <c r="D52" s="24">
        <v>0</v>
      </c>
      <c r="E52" s="24">
        <v>363</v>
      </c>
      <c r="F52" s="22">
        <v>381</v>
      </c>
      <c r="G52" s="56">
        <v>0</v>
      </c>
      <c r="H52" s="24">
        <v>381</v>
      </c>
      <c r="I52" s="24">
        <v>744</v>
      </c>
      <c r="J52" s="39">
        <v>0</v>
      </c>
      <c r="K52" s="39">
        <v>744</v>
      </c>
      <c r="L52" s="60">
        <v>314</v>
      </c>
    </row>
    <row r="53" spans="1:12" s="1" customFormat="1" ht="21" customHeight="1">
      <c r="A53" s="241"/>
      <c r="B53" s="10"/>
      <c r="C53" s="24"/>
      <c r="D53" s="24"/>
      <c r="E53" s="24"/>
      <c r="F53" s="22"/>
      <c r="G53" s="56"/>
      <c r="H53" s="24"/>
      <c r="I53" s="24"/>
      <c r="J53" s="24"/>
      <c r="K53" s="24"/>
      <c r="L53" s="61"/>
    </row>
    <row r="54" spans="1:12" s="1" customFormat="1" ht="21" customHeight="1" thickBot="1">
      <c r="A54" s="242"/>
      <c r="B54" s="16" t="s">
        <v>14</v>
      </c>
      <c r="C54" s="69">
        <f>SUM(C43:C53)</f>
        <v>4247</v>
      </c>
      <c r="D54" s="69">
        <f>SUM(D43:D53)</f>
        <v>47</v>
      </c>
      <c r="E54" s="69">
        <f>SUM(E43:E53)</f>
        <v>4294</v>
      </c>
      <c r="F54" s="69">
        <f>SUM(F43:F53)</f>
        <v>4653</v>
      </c>
      <c r="G54" s="77">
        <f aca="true" t="shared" si="4" ref="G54:L54">SUM(G43:G53)</f>
        <v>28</v>
      </c>
      <c r="H54" s="78">
        <f t="shared" si="4"/>
        <v>4681</v>
      </c>
      <c r="I54" s="78">
        <f t="shared" si="4"/>
        <v>8900</v>
      </c>
      <c r="J54" s="78">
        <f t="shared" si="4"/>
        <v>75</v>
      </c>
      <c r="K54" s="78">
        <f t="shared" si="4"/>
        <v>8975</v>
      </c>
      <c r="L54" s="79">
        <f t="shared" si="4"/>
        <v>3245</v>
      </c>
    </row>
    <row r="55" spans="1:12" s="1" customFormat="1" ht="21" customHeight="1">
      <c r="A55" s="227" t="s">
        <v>92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</row>
    <row r="56" spans="1:12" s="1" customFormat="1" ht="21" customHeight="1" thickBot="1">
      <c r="A56" s="11"/>
      <c r="B56" s="11"/>
      <c r="C56" s="99"/>
      <c r="D56" s="99"/>
      <c r="E56" s="99"/>
      <c r="F56" s="99"/>
      <c r="G56" s="2"/>
      <c r="L56" s="2" t="str">
        <f>L2</f>
        <v>（平成30年1月末現在）</v>
      </c>
    </row>
    <row r="57" spans="1:12" s="1" customFormat="1" ht="21" customHeight="1" thickBot="1">
      <c r="A57" s="228" t="s">
        <v>68</v>
      </c>
      <c r="B57" s="230" t="s">
        <v>69</v>
      </c>
      <c r="C57" s="232" t="s">
        <v>0</v>
      </c>
      <c r="D57" s="233"/>
      <c r="E57" s="234"/>
      <c r="F57" s="232" t="s">
        <v>85</v>
      </c>
      <c r="G57" s="233"/>
      <c r="H57" s="234"/>
      <c r="I57" s="232" t="s">
        <v>90</v>
      </c>
      <c r="J57" s="233"/>
      <c r="K57" s="234"/>
      <c r="L57" s="235" t="s">
        <v>1</v>
      </c>
    </row>
    <row r="58" spans="1:12" s="1" customFormat="1" ht="21" customHeight="1" thickBot="1">
      <c r="A58" s="229"/>
      <c r="B58" s="231"/>
      <c r="C58" s="90" t="s">
        <v>86</v>
      </c>
      <c r="D58" s="90" t="s">
        <v>87</v>
      </c>
      <c r="E58" s="90" t="s">
        <v>88</v>
      </c>
      <c r="F58" s="90" t="s">
        <v>86</v>
      </c>
      <c r="G58" s="90" t="s">
        <v>87</v>
      </c>
      <c r="H58" s="90" t="s">
        <v>88</v>
      </c>
      <c r="I58" s="90" t="s">
        <v>86</v>
      </c>
      <c r="J58" s="90" t="s">
        <v>89</v>
      </c>
      <c r="K58" s="90" t="s">
        <v>88</v>
      </c>
      <c r="L58" s="236"/>
    </row>
    <row r="59" spans="1:12" s="1" customFormat="1" ht="21" customHeight="1">
      <c r="A59" s="222" t="s">
        <v>75</v>
      </c>
      <c r="B59" s="100" t="s">
        <v>111</v>
      </c>
      <c r="C59" s="44">
        <v>295</v>
      </c>
      <c r="D59" s="44">
        <v>0</v>
      </c>
      <c r="E59" s="44">
        <v>295</v>
      </c>
      <c r="F59" s="45">
        <v>283</v>
      </c>
      <c r="G59" s="59">
        <v>0</v>
      </c>
      <c r="H59" s="44">
        <v>283</v>
      </c>
      <c r="I59" s="44">
        <v>578</v>
      </c>
      <c r="J59" s="44">
        <v>0</v>
      </c>
      <c r="K59" s="93">
        <v>578</v>
      </c>
      <c r="L59" s="33">
        <v>217</v>
      </c>
    </row>
    <row r="60" spans="1:12" s="1" customFormat="1" ht="21" customHeight="1">
      <c r="A60" s="223"/>
      <c r="B60" s="4" t="s">
        <v>4</v>
      </c>
      <c r="C60" s="24">
        <v>226</v>
      </c>
      <c r="D60" s="24">
        <v>1</v>
      </c>
      <c r="E60" s="24">
        <v>227</v>
      </c>
      <c r="F60" s="22">
        <v>236</v>
      </c>
      <c r="G60" s="54">
        <v>1</v>
      </c>
      <c r="H60" s="24">
        <v>237</v>
      </c>
      <c r="I60" s="24">
        <v>462</v>
      </c>
      <c r="J60" s="24">
        <v>2</v>
      </c>
      <c r="K60" s="36">
        <v>464</v>
      </c>
      <c r="L60" s="23">
        <v>190</v>
      </c>
    </row>
    <row r="61" spans="1:12" s="1" customFormat="1" ht="21" customHeight="1">
      <c r="A61" s="223"/>
      <c r="B61" s="4" t="s">
        <v>5</v>
      </c>
      <c r="C61" s="24">
        <v>560</v>
      </c>
      <c r="D61" s="24">
        <v>2</v>
      </c>
      <c r="E61" s="24">
        <v>562</v>
      </c>
      <c r="F61" s="22">
        <v>604</v>
      </c>
      <c r="G61" s="54">
        <v>7</v>
      </c>
      <c r="H61" s="24">
        <v>611</v>
      </c>
      <c r="I61" s="24">
        <v>1164</v>
      </c>
      <c r="J61" s="24">
        <v>9</v>
      </c>
      <c r="K61" s="36">
        <v>1173</v>
      </c>
      <c r="L61" s="23">
        <v>468</v>
      </c>
    </row>
    <row r="62" spans="1:12" s="1" customFormat="1" ht="21" customHeight="1">
      <c r="A62" s="223"/>
      <c r="B62" s="4" t="s">
        <v>7</v>
      </c>
      <c r="C62" s="24">
        <v>727</v>
      </c>
      <c r="D62" s="24">
        <v>3</v>
      </c>
      <c r="E62" s="24">
        <v>730</v>
      </c>
      <c r="F62" s="22">
        <v>818</v>
      </c>
      <c r="G62" s="54">
        <v>1</v>
      </c>
      <c r="H62" s="24">
        <v>819</v>
      </c>
      <c r="I62" s="24">
        <v>1545</v>
      </c>
      <c r="J62" s="24">
        <v>4</v>
      </c>
      <c r="K62" s="36">
        <v>1549</v>
      </c>
      <c r="L62" s="23">
        <v>646</v>
      </c>
    </row>
    <row r="63" spans="1:12" s="1" customFormat="1" ht="21" customHeight="1">
      <c r="A63" s="223"/>
      <c r="B63" s="4" t="s">
        <v>9</v>
      </c>
      <c r="C63" s="24">
        <v>346</v>
      </c>
      <c r="D63" s="24">
        <v>3</v>
      </c>
      <c r="E63" s="24">
        <v>349</v>
      </c>
      <c r="F63" s="22">
        <v>435</v>
      </c>
      <c r="G63" s="54">
        <v>2</v>
      </c>
      <c r="H63" s="24">
        <v>437</v>
      </c>
      <c r="I63" s="24">
        <v>781</v>
      </c>
      <c r="J63" s="24">
        <v>5</v>
      </c>
      <c r="K63" s="36">
        <v>786</v>
      </c>
      <c r="L63" s="23">
        <v>369</v>
      </c>
    </row>
    <row r="64" spans="1:12" s="1" customFormat="1" ht="21" customHeight="1">
      <c r="A64" s="223"/>
      <c r="B64" s="4" t="s">
        <v>10</v>
      </c>
      <c r="C64" s="24">
        <v>186</v>
      </c>
      <c r="D64" s="24">
        <v>0</v>
      </c>
      <c r="E64" s="24">
        <v>186</v>
      </c>
      <c r="F64" s="22">
        <v>220</v>
      </c>
      <c r="G64" s="54">
        <v>0</v>
      </c>
      <c r="H64" s="24">
        <v>220</v>
      </c>
      <c r="I64" s="24">
        <v>406</v>
      </c>
      <c r="J64" s="24">
        <v>0</v>
      </c>
      <c r="K64" s="36">
        <v>406</v>
      </c>
      <c r="L64" s="23">
        <v>182</v>
      </c>
    </row>
    <row r="65" spans="1:12" s="1" customFormat="1" ht="21" customHeight="1">
      <c r="A65" s="223"/>
      <c r="B65" s="4" t="s">
        <v>11</v>
      </c>
      <c r="C65" s="24">
        <v>163</v>
      </c>
      <c r="D65" s="24">
        <v>0</v>
      </c>
      <c r="E65" s="24">
        <v>163</v>
      </c>
      <c r="F65" s="22">
        <v>163</v>
      </c>
      <c r="G65" s="54">
        <v>1</v>
      </c>
      <c r="H65" s="24">
        <v>164</v>
      </c>
      <c r="I65" s="24">
        <v>326</v>
      </c>
      <c r="J65" s="24">
        <v>1</v>
      </c>
      <c r="K65" s="36">
        <v>327</v>
      </c>
      <c r="L65" s="23">
        <v>126</v>
      </c>
    </row>
    <row r="66" spans="1:12" s="1" customFormat="1" ht="21" customHeight="1">
      <c r="A66" s="223"/>
      <c r="B66" s="4" t="s">
        <v>13</v>
      </c>
      <c r="C66" s="24">
        <v>786</v>
      </c>
      <c r="D66" s="24">
        <v>2</v>
      </c>
      <c r="E66" s="24">
        <v>788</v>
      </c>
      <c r="F66" s="22">
        <v>862</v>
      </c>
      <c r="G66" s="54">
        <v>3</v>
      </c>
      <c r="H66" s="24">
        <v>865</v>
      </c>
      <c r="I66" s="24">
        <v>1648</v>
      </c>
      <c r="J66" s="24">
        <v>5</v>
      </c>
      <c r="K66" s="36">
        <v>1653</v>
      </c>
      <c r="L66" s="23">
        <v>687</v>
      </c>
    </row>
    <row r="67" spans="1:12" s="1" customFormat="1" ht="21" customHeight="1">
      <c r="A67" s="223"/>
      <c r="B67" s="4" t="s">
        <v>15</v>
      </c>
      <c r="C67" s="24">
        <v>97</v>
      </c>
      <c r="D67" s="24">
        <v>0</v>
      </c>
      <c r="E67" s="24">
        <v>97</v>
      </c>
      <c r="F67" s="22">
        <v>108</v>
      </c>
      <c r="G67" s="54">
        <v>1</v>
      </c>
      <c r="H67" s="24">
        <v>109</v>
      </c>
      <c r="I67" s="24">
        <v>205</v>
      </c>
      <c r="J67" s="24">
        <v>1</v>
      </c>
      <c r="K67" s="36">
        <v>206</v>
      </c>
      <c r="L67" s="23">
        <v>95</v>
      </c>
    </row>
    <row r="68" spans="1:12" s="1" customFormat="1" ht="21" customHeight="1">
      <c r="A68" s="223"/>
      <c r="B68" s="4" t="s">
        <v>17</v>
      </c>
      <c r="C68" s="24">
        <v>74</v>
      </c>
      <c r="D68" s="24">
        <v>0</v>
      </c>
      <c r="E68" s="24">
        <v>74</v>
      </c>
      <c r="F68" s="42">
        <v>97</v>
      </c>
      <c r="G68" s="54">
        <v>1</v>
      </c>
      <c r="H68" s="24">
        <v>98</v>
      </c>
      <c r="I68" s="24">
        <v>171</v>
      </c>
      <c r="J68" s="24">
        <v>1</v>
      </c>
      <c r="K68" s="37">
        <v>172</v>
      </c>
      <c r="L68" s="31">
        <v>91</v>
      </c>
    </row>
    <row r="69" spans="1:12" s="1" customFormat="1" ht="21" customHeight="1" thickBot="1">
      <c r="A69" s="224"/>
      <c r="B69" s="7" t="s">
        <v>14</v>
      </c>
      <c r="C69" s="62">
        <f>SUM(C59:C68)</f>
        <v>3460</v>
      </c>
      <c r="D69" s="62">
        <f>SUM(D59:D68)</f>
        <v>11</v>
      </c>
      <c r="E69" s="62">
        <f>SUM(E59:E68)</f>
        <v>3471</v>
      </c>
      <c r="F69" s="62">
        <f>SUM(F59:F68)</f>
        <v>3826</v>
      </c>
      <c r="G69" s="63">
        <f aca="true" t="shared" si="5" ref="G69:L69">SUM(G59:G68)</f>
        <v>17</v>
      </c>
      <c r="H69" s="69">
        <f t="shared" si="5"/>
        <v>3843</v>
      </c>
      <c r="I69" s="78">
        <f t="shared" si="5"/>
        <v>7286</v>
      </c>
      <c r="J69" s="78">
        <f t="shared" si="5"/>
        <v>28</v>
      </c>
      <c r="K69" s="80">
        <f t="shared" si="5"/>
        <v>7314</v>
      </c>
      <c r="L69" s="76">
        <f t="shared" si="5"/>
        <v>3071</v>
      </c>
    </row>
    <row r="70" spans="1:12" s="1" customFormat="1" ht="21" customHeight="1">
      <c r="A70" s="222" t="s">
        <v>76</v>
      </c>
      <c r="B70" s="4" t="s">
        <v>20</v>
      </c>
      <c r="C70" s="24">
        <v>48</v>
      </c>
      <c r="D70" s="24">
        <v>0</v>
      </c>
      <c r="E70" s="24">
        <v>48</v>
      </c>
      <c r="F70" s="45">
        <v>64</v>
      </c>
      <c r="G70" s="54">
        <v>0</v>
      </c>
      <c r="H70" s="24">
        <v>64</v>
      </c>
      <c r="I70" s="24">
        <v>112</v>
      </c>
      <c r="J70" s="24">
        <v>0</v>
      </c>
      <c r="K70" s="36">
        <v>112</v>
      </c>
      <c r="L70" s="33">
        <v>37</v>
      </c>
    </row>
    <row r="71" spans="1:12" s="1" customFormat="1" ht="21" customHeight="1">
      <c r="A71" s="223"/>
      <c r="B71" s="4" t="s">
        <v>22</v>
      </c>
      <c r="C71" s="24">
        <v>101</v>
      </c>
      <c r="D71" s="24">
        <v>0</v>
      </c>
      <c r="E71" s="24">
        <v>101</v>
      </c>
      <c r="F71" s="42">
        <v>119</v>
      </c>
      <c r="G71" s="54">
        <v>0</v>
      </c>
      <c r="H71" s="24">
        <v>119</v>
      </c>
      <c r="I71" s="24">
        <v>220</v>
      </c>
      <c r="J71" s="24">
        <v>0</v>
      </c>
      <c r="K71" s="37">
        <v>220</v>
      </c>
      <c r="L71" s="31">
        <v>79</v>
      </c>
    </row>
    <row r="72" spans="1:12" s="1" customFormat="1" ht="21" customHeight="1">
      <c r="A72" s="223"/>
      <c r="B72" s="4" t="s">
        <v>24</v>
      </c>
      <c r="C72" s="24">
        <v>233</v>
      </c>
      <c r="D72" s="24">
        <v>0</v>
      </c>
      <c r="E72" s="24">
        <v>233</v>
      </c>
      <c r="F72" s="22">
        <v>236</v>
      </c>
      <c r="G72" s="54">
        <v>0</v>
      </c>
      <c r="H72" s="24">
        <v>236</v>
      </c>
      <c r="I72" s="24">
        <v>469</v>
      </c>
      <c r="J72" s="24">
        <v>0</v>
      </c>
      <c r="K72" s="36">
        <v>469</v>
      </c>
      <c r="L72" s="23">
        <v>215</v>
      </c>
    </row>
    <row r="73" spans="1:12" s="1" customFormat="1" ht="21" customHeight="1">
      <c r="A73" s="223"/>
      <c r="B73" s="4" t="s">
        <v>26</v>
      </c>
      <c r="C73" s="24">
        <v>145</v>
      </c>
      <c r="D73" s="24">
        <v>0</v>
      </c>
      <c r="E73" s="24">
        <v>145</v>
      </c>
      <c r="F73" s="42">
        <v>180</v>
      </c>
      <c r="G73" s="54">
        <v>0</v>
      </c>
      <c r="H73" s="24">
        <v>180</v>
      </c>
      <c r="I73" s="24">
        <v>325</v>
      </c>
      <c r="J73" s="24">
        <v>0</v>
      </c>
      <c r="K73" s="37">
        <v>325</v>
      </c>
      <c r="L73" s="31">
        <v>123</v>
      </c>
    </row>
    <row r="74" spans="1:12" s="1" customFormat="1" ht="21" customHeight="1">
      <c r="A74" s="223"/>
      <c r="B74" s="27" t="s">
        <v>112</v>
      </c>
      <c r="C74" s="24">
        <v>368</v>
      </c>
      <c r="D74" s="24">
        <v>1</v>
      </c>
      <c r="E74" s="24">
        <v>369</v>
      </c>
      <c r="F74" s="22">
        <v>394</v>
      </c>
      <c r="G74" s="55">
        <v>1</v>
      </c>
      <c r="H74" s="24">
        <v>395</v>
      </c>
      <c r="I74" s="24">
        <v>762</v>
      </c>
      <c r="J74" s="24">
        <v>2</v>
      </c>
      <c r="K74" s="36">
        <v>764</v>
      </c>
      <c r="L74" s="23">
        <v>299</v>
      </c>
    </row>
    <row r="75" spans="1:12" s="1" customFormat="1" ht="21" customHeight="1">
      <c r="A75" s="223"/>
      <c r="B75" s="4" t="s">
        <v>29</v>
      </c>
      <c r="C75" s="24">
        <v>79</v>
      </c>
      <c r="D75" s="24">
        <v>0</v>
      </c>
      <c r="E75" s="24">
        <v>79</v>
      </c>
      <c r="F75" s="42">
        <v>86</v>
      </c>
      <c r="G75" s="54">
        <v>0</v>
      </c>
      <c r="H75" s="24">
        <v>86</v>
      </c>
      <c r="I75" s="24">
        <v>165</v>
      </c>
      <c r="J75" s="24">
        <v>0</v>
      </c>
      <c r="K75" s="37">
        <v>165</v>
      </c>
      <c r="L75" s="31">
        <v>62</v>
      </c>
    </row>
    <row r="76" spans="1:12" s="1" customFormat="1" ht="21" customHeight="1" thickBot="1">
      <c r="A76" s="224"/>
      <c r="B76" s="7" t="s">
        <v>14</v>
      </c>
      <c r="C76" s="62">
        <f>SUM(C70:C75)</f>
        <v>974</v>
      </c>
      <c r="D76" s="62">
        <f>SUM(D70:D75)</f>
        <v>1</v>
      </c>
      <c r="E76" s="62">
        <f>SUM(E70:E75)</f>
        <v>975</v>
      </c>
      <c r="F76" s="62">
        <f>SUM(F70:F75)</f>
        <v>1079</v>
      </c>
      <c r="G76" s="63">
        <f aca="true" t="shared" si="6" ref="G76:L76">SUM(G70:G75)</f>
        <v>1</v>
      </c>
      <c r="H76" s="78">
        <f t="shared" si="6"/>
        <v>1080</v>
      </c>
      <c r="I76" s="78">
        <f t="shared" si="6"/>
        <v>2053</v>
      </c>
      <c r="J76" s="78">
        <f t="shared" si="6"/>
        <v>2</v>
      </c>
      <c r="K76" s="78">
        <f t="shared" si="6"/>
        <v>2055</v>
      </c>
      <c r="L76" s="76">
        <f t="shared" si="6"/>
        <v>815</v>
      </c>
    </row>
    <row r="77" spans="1:12" s="1" customFormat="1" ht="21" customHeight="1">
      <c r="A77" s="222" t="s">
        <v>77</v>
      </c>
      <c r="B77" s="27" t="s">
        <v>113</v>
      </c>
      <c r="C77" s="24">
        <v>34</v>
      </c>
      <c r="D77" s="24">
        <v>0</v>
      </c>
      <c r="E77" s="24">
        <v>34</v>
      </c>
      <c r="F77" s="22">
        <v>39</v>
      </c>
      <c r="G77" s="55">
        <v>0</v>
      </c>
      <c r="H77" s="24">
        <v>39</v>
      </c>
      <c r="I77" s="24">
        <v>73</v>
      </c>
      <c r="J77" s="24">
        <v>0</v>
      </c>
      <c r="K77" s="36">
        <v>73</v>
      </c>
      <c r="L77" s="23">
        <v>28</v>
      </c>
    </row>
    <row r="78" spans="1:12" s="1" customFormat="1" ht="21" customHeight="1">
      <c r="A78" s="223"/>
      <c r="B78" s="3" t="s">
        <v>32</v>
      </c>
      <c r="C78" s="24">
        <v>34</v>
      </c>
      <c r="D78" s="24">
        <v>0</v>
      </c>
      <c r="E78" s="24">
        <v>34</v>
      </c>
      <c r="F78" s="42">
        <v>43</v>
      </c>
      <c r="G78" s="53">
        <v>0</v>
      </c>
      <c r="H78" s="24">
        <v>43</v>
      </c>
      <c r="I78" s="24">
        <v>77</v>
      </c>
      <c r="J78" s="24">
        <v>0</v>
      </c>
      <c r="K78" s="37">
        <v>77</v>
      </c>
      <c r="L78" s="31">
        <v>30</v>
      </c>
    </row>
    <row r="79" spans="1:12" s="1" customFormat="1" ht="21" customHeight="1">
      <c r="A79" s="223"/>
      <c r="B79" s="4" t="s">
        <v>34</v>
      </c>
      <c r="C79" s="24">
        <v>62</v>
      </c>
      <c r="D79" s="24">
        <v>0</v>
      </c>
      <c r="E79" s="24">
        <v>62</v>
      </c>
      <c r="F79" s="22">
        <v>72</v>
      </c>
      <c r="G79" s="54">
        <v>0</v>
      </c>
      <c r="H79" s="24">
        <v>72</v>
      </c>
      <c r="I79" s="24">
        <v>134</v>
      </c>
      <c r="J79" s="24">
        <v>0</v>
      </c>
      <c r="K79" s="36">
        <v>134</v>
      </c>
      <c r="L79" s="23">
        <v>62</v>
      </c>
    </row>
    <row r="80" spans="1:12" s="1" customFormat="1" ht="21" customHeight="1">
      <c r="A80" s="223"/>
      <c r="B80" s="4" t="s">
        <v>36</v>
      </c>
      <c r="C80" s="24">
        <v>25</v>
      </c>
      <c r="D80" s="24">
        <v>1</v>
      </c>
      <c r="E80" s="24">
        <v>26</v>
      </c>
      <c r="F80" s="22">
        <v>30</v>
      </c>
      <c r="G80" s="54">
        <v>0</v>
      </c>
      <c r="H80" s="24">
        <v>30</v>
      </c>
      <c r="I80" s="24">
        <v>55</v>
      </c>
      <c r="J80" s="24">
        <v>1</v>
      </c>
      <c r="K80" s="36">
        <v>56</v>
      </c>
      <c r="L80" s="23">
        <v>22</v>
      </c>
    </row>
    <row r="81" spans="1:12" s="1" customFormat="1" ht="21" customHeight="1">
      <c r="A81" s="223"/>
      <c r="B81" s="3" t="s">
        <v>37</v>
      </c>
      <c r="C81" s="24">
        <v>81</v>
      </c>
      <c r="D81" s="24">
        <v>0</v>
      </c>
      <c r="E81" s="24">
        <v>81</v>
      </c>
      <c r="F81" s="42">
        <v>98</v>
      </c>
      <c r="G81" s="53">
        <v>0</v>
      </c>
      <c r="H81" s="24">
        <v>98</v>
      </c>
      <c r="I81" s="24">
        <v>179</v>
      </c>
      <c r="J81" s="24">
        <v>0</v>
      </c>
      <c r="K81" s="37">
        <v>179</v>
      </c>
      <c r="L81" s="31">
        <v>68</v>
      </c>
    </row>
    <row r="82" spans="1:12" s="1" customFormat="1" ht="21" customHeight="1">
      <c r="A82" s="223"/>
      <c r="B82" s="4" t="s">
        <v>39</v>
      </c>
      <c r="C82" s="24">
        <v>157</v>
      </c>
      <c r="D82" s="24">
        <v>0</v>
      </c>
      <c r="E82" s="24">
        <v>157</v>
      </c>
      <c r="F82" s="22">
        <v>165</v>
      </c>
      <c r="G82" s="54">
        <v>3</v>
      </c>
      <c r="H82" s="24">
        <v>168</v>
      </c>
      <c r="I82" s="24">
        <v>322</v>
      </c>
      <c r="J82" s="24">
        <v>3</v>
      </c>
      <c r="K82" s="36">
        <v>325</v>
      </c>
      <c r="L82" s="23">
        <v>132</v>
      </c>
    </row>
    <row r="83" spans="1:12" s="1" customFormat="1" ht="21" customHeight="1">
      <c r="A83" s="223"/>
      <c r="B83" s="4" t="s">
        <v>41</v>
      </c>
      <c r="C83" s="24">
        <v>200</v>
      </c>
      <c r="D83" s="24">
        <v>0</v>
      </c>
      <c r="E83" s="24">
        <v>200</v>
      </c>
      <c r="F83" s="22">
        <v>196</v>
      </c>
      <c r="G83" s="54">
        <v>0</v>
      </c>
      <c r="H83" s="24">
        <v>196</v>
      </c>
      <c r="I83" s="24">
        <v>396</v>
      </c>
      <c r="J83" s="24">
        <v>0</v>
      </c>
      <c r="K83" s="36">
        <v>396</v>
      </c>
      <c r="L83" s="23">
        <v>151</v>
      </c>
    </row>
    <row r="84" spans="1:12" s="1" customFormat="1" ht="21" customHeight="1">
      <c r="A84" s="223"/>
      <c r="B84" s="4" t="s">
        <v>42</v>
      </c>
      <c r="C84" s="24">
        <v>219</v>
      </c>
      <c r="D84" s="24">
        <v>0</v>
      </c>
      <c r="E84" s="24">
        <v>219</v>
      </c>
      <c r="F84" s="22">
        <v>246</v>
      </c>
      <c r="G84" s="54">
        <v>0</v>
      </c>
      <c r="H84" s="24">
        <v>246</v>
      </c>
      <c r="I84" s="24">
        <v>465</v>
      </c>
      <c r="J84" s="24">
        <v>0</v>
      </c>
      <c r="K84" s="36">
        <v>465</v>
      </c>
      <c r="L84" s="23">
        <v>178</v>
      </c>
    </row>
    <row r="85" spans="1:12" s="1" customFormat="1" ht="21" customHeight="1">
      <c r="A85" s="223"/>
      <c r="B85" s="4" t="s">
        <v>43</v>
      </c>
      <c r="C85" s="24">
        <v>33</v>
      </c>
      <c r="D85" s="24">
        <v>0</v>
      </c>
      <c r="E85" s="24">
        <v>33</v>
      </c>
      <c r="F85" s="22">
        <v>34</v>
      </c>
      <c r="G85" s="54">
        <v>0</v>
      </c>
      <c r="H85" s="24">
        <v>34</v>
      </c>
      <c r="I85" s="24">
        <v>67</v>
      </c>
      <c r="J85" s="24">
        <v>0</v>
      </c>
      <c r="K85" s="36">
        <v>67</v>
      </c>
      <c r="L85" s="23">
        <v>24</v>
      </c>
    </row>
    <row r="86" spans="1:12" s="1" customFormat="1" ht="21" customHeight="1">
      <c r="A86" s="223"/>
      <c r="B86" s="4" t="s">
        <v>44</v>
      </c>
      <c r="C86" s="24">
        <v>101</v>
      </c>
      <c r="D86" s="24">
        <v>0</v>
      </c>
      <c r="E86" s="24">
        <v>101</v>
      </c>
      <c r="F86" s="22">
        <v>100</v>
      </c>
      <c r="G86" s="54">
        <v>1</v>
      </c>
      <c r="H86" s="24">
        <v>101</v>
      </c>
      <c r="I86" s="24">
        <v>201</v>
      </c>
      <c r="J86" s="24">
        <v>1</v>
      </c>
      <c r="K86" s="36">
        <v>202</v>
      </c>
      <c r="L86" s="23">
        <v>72</v>
      </c>
    </row>
    <row r="87" spans="1:12" s="1" customFormat="1" ht="21" customHeight="1">
      <c r="A87" s="223"/>
      <c r="B87" s="4" t="s">
        <v>45</v>
      </c>
      <c r="C87" s="24">
        <v>613</v>
      </c>
      <c r="D87" s="24">
        <v>4</v>
      </c>
      <c r="E87" s="24">
        <v>617</v>
      </c>
      <c r="F87" s="22">
        <v>625</v>
      </c>
      <c r="G87" s="54">
        <v>2</v>
      </c>
      <c r="H87" s="24">
        <v>627</v>
      </c>
      <c r="I87" s="24">
        <v>1238</v>
      </c>
      <c r="J87" s="24">
        <v>6</v>
      </c>
      <c r="K87" s="36">
        <v>1244</v>
      </c>
      <c r="L87" s="23">
        <v>488</v>
      </c>
    </row>
    <row r="88" spans="1:12" s="1" customFormat="1" ht="21" customHeight="1">
      <c r="A88" s="223"/>
      <c r="B88" s="28" t="s">
        <v>114</v>
      </c>
      <c r="C88" s="24">
        <v>121</v>
      </c>
      <c r="D88" s="24">
        <v>0</v>
      </c>
      <c r="E88" s="24">
        <v>121</v>
      </c>
      <c r="F88" s="22">
        <v>129</v>
      </c>
      <c r="G88" s="58">
        <v>0</v>
      </c>
      <c r="H88" s="24">
        <v>129</v>
      </c>
      <c r="I88" s="24">
        <v>250</v>
      </c>
      <c r="J88" s="24">
        <v>0</v>
      </c>
      <c r="K88" s="36">
        <v>250</v>
      </c>
      <c r="L88" s="23">
        <v>104</v>
      </c>
    </row>
    <row r="89" spans="1:12" s="1" customFormat="1" ht="21" customHeight="1">
      <c r="A89" s="223"/>
      <c r="B89" s="27" t="s">
        <v>115</v>
      </c>
      <c r="C89" s="24">
        <v>171</v>
      </c>
      <c r="D89" s="24">
        <v>1</v>
      </c>
      <c r="E89" s="24">
        <v>172</v>
      </c>
      <c r="F89" s="22">
        <v>164</v>
      </c>
      <c r="G89" s="55">
        <v>3</v>
      </c>
      <c r="H89" s="24">
        <v>167</v>
      </c>
      <c r="I89" s="24">
        <v>335</v>
      </c>
      <c r="J89" s="24">
        <v>4</v>
      </c>
      <c r="K89" s="36">
        <v>339</v>
      </c>
      <c r="L89" s="23">
        <v>145</v>
      </c>
    </row>
    <row r="90" spans="1:12" s="1" customFormat="1" ht="21" customHeight="1">
      <c r="A90" s="223"/>
      <c r="B90" s="4"/>
      <c r="C90" s="22"/>
      <c r="D90" s="22"/>
      <c r="E90" s="22"/>
      <c r="F90" s="22"/>
      <c r="G90" s="54"/>
      <c r="H90" s="22"/>
      <c r="I90" s="22"/>
      <c r="J90" s="22"/>
      <c r="K90" s="22"/>
      <c r="L90" s="23"/>
    </row>
    <row r="91" spans="1:12" s="1" customFormat="1" ht="21" customHeight="1" thickBot="1">
      <c r="A91" s="224"/>
      <c r="B91" s="8" t="s">
        <v>14</v>
      </c>
      <c r="C91" s="69">
        <f>SUM(C77:C90)</f>
        <v>1851</v>
      </c>
      <c r="D91" s="69">
        <f>SUM(D77:D90)</f>
        <v>6</v>
      </c>
      <c r="E91" s="69">
        <f>SUM(E77:E90)</f>
        <v>1857</v>
      </c>
      <c r="F91" s="69">
        <f>SUM(F77:F90)</f>
        <v>1941</v>
      </c>
      <c r="G91" s="71">
        <f aca="true" t="shared" si="7" ref="G91:L91">SUM(G77:G90)</f>
        <v>9</v>
      </c>
      <c r="H91" s="78">
        <f t="shared" si="7"/>
        <v>1950</v>
      </c>
      <c r="I91" s="78">
        <f t="shared" si="7"/>
        <v>3792</v>
      </c>
      <c r="J91" s="81">
        <f t="shared" si="7"/>
        <v>15</v>
      </c>
      <c r="K91" s="78">
        <f t="shared" si="7"/>
        <v>3807</v>
      </c>
      <c r="L91" s="79">
        <f t="shared" si="7"/>
        <v>1504</v>
      </c>
    </row>
    <row r="92" spans="1:12" s="1" customFormat="1" ht="21" customHeight="1">
      <c r="A92" s="222" t="s">
        <v>78</v>
      </c>
      <c r="B92" s="4" t="s">
        <v>46</v>
      </c>
      <c r="C92" s="24">
        <v>63</v>
      </c>
      <c r="D92" s="24">
        <v>1</v>
      </c>
      <c r="E92" s="24">
        <v>64</v>
      </c>
      <c r="F92" s="22">
        <v>64</v>
      </c>
      <c r="G92" s="54">
        <v>0</v>
      </c>
      <c r="H92" s="24">
        <v>64</v>
      </c>
      <c r="I92" s="24">
        <v>127</v>
      </c>
      <c r="J92" s="24">
        <v>1</v>
      </c>
      <c r="K92" s="36">
        <v>128</v>
      </c>
      <c r="L92" s="23">
        <v>65</v>
      </c>
    </row>
    <row r="93" spans="1:12" s="1" customFormat="1" ht="21" customHeight="1">
      <c r="A93" s="223"/>
      <c r="B93" s="4" t="s">
        <v>47</v>
      </c>
      <c r="C93" s="24">
        <v>404</v>
      </c>
      <c r="D93" s="24">
        <v>1</v>
      </c>
      <c r="E93" s="24">
        <v>405</v>
      </c>
      <c r="F93" s="22">
        <v>475</v>
      </c>
      <c r="G93" s="54">
        <v>1</v>
      </c>
      <c r="H93" s="24">
        <v>476</v>
      </c>
      <c r="I93" s="24">
        <v>879</v>
      </c>
      <c r="J93" s="24">
        <v>2</v>
      </c>
      <c r="K93" s="36">
        <v>881</v>
      </c>
      <c r="L93" s="23">
        <v>316</v>
      </c>
    </row>
    <row r="94" spans="1:12" s="1" customFormat="1" ht="21" customHeight="1">
      <c r="A94" s="223"/>
      <c r="B94" s="4" t="s">
        <v>48</v>
      </c>
      <c r="C94" s="24">
        <v>527</v>
      </c>
      <c r="D94" s="24">
        <v>0</v>
      </c>
      <c r="E94" s="24">
        <v>527</v>
      </c>
      <c r="F94" s="22">
        <v>503</v>
      </c>
      <c r="G94" s="54">
        <v>2</v>
      </c>
      <c r="H94" s="24">
        <v>505</v>
      </c>
      <c r="I94" s="24">
        <v>1030</v>
      </c>
      <c r="J94" s="24">
        <v>2</v>
      </c>
      <c r="K94" s="36">
        <v>1032</v>
      </c>
      <c r="L94" s="23">
        <v>442</v>
      </c>
    </row>
    <row r="95" spans="1:12" s="1" customFormat="1" ht="21" customHeight="1">
      <c r="A95" s="223"/>
      <c r="B95" s="4" t="s">
        <v>49</v>
      </c>
      <c r="C95" s="24">
        <v>1151</v>
      </c>
      <c r="D95" s="24">
        <v>3</v>
      </c>
      <c r="E95" s="24">
        <v>1154</v>
      </c>
      <c r="F95" s="22">
        <v>1152</v>
      </c>
      <c r="G95" s="54">
        <v>3</v>
      </c>
      <c r="H95" s="24">
        <v>1155</v>
      </c>
      <c r="I95" s="24">
        <v>2303</v>
      </c>
      <c r="J95" s="24">
        <v>6</v>
      </c>
      <c r="K95" s="36">
        <v>2309</v>
      </c>
      <c r="L95" s="23">
        <v>958</v>
      </c>
    </row>
    <row r="96" spans="1:12" s="1" customFormat="1" ht="21" customHeight="1">
      <c r="A96" s="223"/>
      <c r="B96" s="4" t="s">
        <v>50</v>
      </c>
      <c r="C96" s="24">
        <v>102</v>
      </c>
      <c r="D96" s="24">
        <v>0</v>
      </c>
      <c r="E96" s="24">
        <v>102</v>
      </c>
      <c r="F96" s="22">
        <v>127</v>
      </c>
      <c r="G96" s="54">
        <v>0</v>
      </c>
      <c r="H96" s="24">
        <v>127</v>
      </c>
      <c r="I96" s="24">
        <v>229</v>
      </c>
      <c r="J96" s="24">
        <v>0</v>
      </c>
      <c r="K96" s="36">
        <v>229</v>
      </c>
      <c r="L96" s="23">
        <v>86</v>
      </c>
    </row>
    <row r="97" spans="1:12" s="1" customFormat="1" ht="21" customHeight="1">
      <c r="A97" s="223"/>
      <c r="B97" s="4" t="s">
        <v>51</v>
      </c>
      <c r="C97" s="24">
        <v>92</v>
      </c>
      <c r="D97" s="24">
        <v>1</v>
      </c>
      <c r="E97" s="24">
        <v>93</v>
      </c>
      <c r="F97" s="22">
        <v>115</v>
      </c>
      <c r="G97" s="54">
        <v>0</v>
      </c>
      <c r="H97" s="24">
        <v>115</v>
      </c>
      <c r="I97" s="24">
        <v>207</v>
      </c>
      <c r="J97" s="24">
        <v>1</v>
      </c>
      <c r="K97" s="36">
        <v>208</v>
      </c>
      <c r="L97" s="23">
        <v>92</v>
      </c>
    </row>
    <row r="98" spans="1:12" s="1" customFormat="1" ht="21" customHeight="1">
      <c r="A98" s="223"/>
      <c r="B98" s="4" t="s">
        <v>53</v>
      </c>
      <c r="C98" s="24">
        <v>245</v>
      </c>
      <c r="D98" s="24">
        <v>1</v>
      </c>
      <c r="E98" s="24">
        <v>246</v>
      </c>
      <c r="F98" s="22">
        <v>246</v>
      </c>
      <c r="G98" s="54">
        <v>0</v>
      </c>
      <c r="H98" s="24">
        <v>246</v>
      </c>
      <c r="I98" s="24">
        <v>491</v>
      </c>
      <c r="J98" s="24">
        <v>1</v>
      </c>
      <c r="K98" s="36">
        <v>492</v>
      </c>
      <c r="L98" s="23">
        <v>197</v>
      </c>
    </row>
    <row r="99" spans="1:12" s="1" customFormat="1" ht="21" customHeight="1">
      <c r="A99" s="223"/>
      <c r="B99" s="4" t="s">
        <v>55</v>
      </c>
      <c r="C99" s="24">
        <v>401</v>
      </c>
      <c r="D99" s="24">
        <v>1</v>
      </c>
      <c r="E99" s="24">
        <v>402</v>
      </c>
      <c r="F99" s="22">
        <v>439</v>
      </c>
      <c r="G99" s="54">
        <v>1</v>
      </c>
      <c r="H99" s="24">
        <v>440</v>
      </c>
      <c r="I99" s="24">
        <v>840</v>
      </c>
      <c r="J99" s="24">
        <v>2</v>
      </c>
      <c r="K99" s="36">
        <v>842</v>
      </c>
      <c r="L99" s="23">
        <v>325</v>
      </c>
    </row>
    <row r="100" spans="1:12" s="1" customFormat="1" ht="21" customHeight="1">
      <c r="A100" s="223"/>
      <c r="B100" s="4" t="s">
        <v>57</v>
      </c>
      <c r="C100" s="24">
        <v>197</v>
      </c>
      <c r="D100" s="24">
        <v>1</v>
      </c>
      <c r="E100" s="24">
        <v>198</v>
      </c>
      <c r="F100" s="22">
        <v>196</v>
      </c>
      <c r="G100" s="54">
        <v>1</v>
      </c>
      <c r="H100" s="24">
        <v>197</v>
      </c>
      <c r="I100" s="24">
        <v>393</v>
      </c>
      <c r="J100" s="24">
        <v>2</v>
      </c>
      <c r="K100" s="36">
        <v>395</v>
      </c>
      <c r="L100" s="23">
        <v>158</v>
      </c>
    </row>
    <row r="101" spans="1:12" s="1" customFormat="1" ht="21" customHeight="1">
      <c r="A101" s="223"/>
      <c r="B101" s="4" t="s">
        <v>58</v>
      </c>
      <c r="C101" s="24">
        <v>66</v>
      </c>
      <c r="D101" s="24">
        <v>0</v>
      </c>
      <c r="E101" s="24">
        <v>66</v>
      </c>
      <c r="F101" s="22">
        <v>82</v>
      </c>
      <c r="G101" s="54">
        <v>0</v>
      </c>
      <c r="H101" s="24">
        <v>82</v>
      </c>
      <c r="I101" s="24">
        <v>148</v>
      </c>
      <c r="J101" s="24">
        <v>0</v>
      </c>
      <c r="K101" s="36">
        <v>148</v>
      </c>
      <c r="L101" s="23">
        <v>46</v>
      </c>
    </row>
    <row r="102" spans="1:12" s="1" customFormat="1" ht="21" customHeight="1">
      <c r="A102" s="223"/>
      <c r="B102" s="9" t="s">
        <v>60</v>
      </c>
      <c r="C102" s="24">
        <v>60</v>
      </c>
      <c r="D102" s="24">
        <v>0</v>
      </c>
      <c r="E102" s="24">
        <v>60</v>
      </c>
      <c r="F102" s="22">
        <v>71</v>
      </c>
      <c r="G102" s="55">
        <v>0</v>
      </c>
      <c r="H102" s="24">
        <v>71</v>
      </c>
      <c r="I102" s="24">
        <v>131</v>
      </c>
      <c r="J102" s="24">
        <v>0</v>
      </c>
      <c r="K102" s="36">
        <v>131</v>
      </c>
      <c r="L102" s="23">
        <v>54</v>
      </c>
    </row>
    <row r="103" spans="1:12" s="1" customFormat="1" ht="21" customHeight="1">
      <c r="A103" s="223"/>
      <c r="B103" s="4" t="s">
        <v>62</v>
      </c>
      <c r="C103" s="24">
        <v>152</v>
      </c>
      <c r="D103" s="24">
        <v>3</v>
      </c>
      <c r="E103" s="24">
        <v>155</v>
      </c>
      <c r="F103" s="22">
        <v>165</v>
      </c>
      <c r="G103" s="54">
        <v>2</v>
      </c>
      <c r="H103" s="24">
        <v>167</v>
      </c>
      <c r="I103" s="24">
        <v>317</v>
      </c>
      <c r="J103" s="24">
        <v>5</v>
      </c>
      <c r="K103" s="36">
        <v>322</v>
      </c>
      <c r="L103" s="23">
        <v>151</v>
      </c>
    </row>
    <row r="104" spans="1:12" s="1" customFormat="1" ht="21" customHeight="1" thickBot="1">
      <c r="A104" s="224"/>
      <c r="B104" s="7" t="s">
        <v>14</v>
      </c>
      <c r="C104" s="62">
        <f>SUM(C92:C103)</f>
        <v>3460</v>
      </c>
      <c r="D104" s="62">
        <f>SUM(D92:D103)</f>
        <v>12</v>
      </c>
      <c r="E104" s="70">
        <f>SUM(C104:D104)</f>
        <v>3472</v>
      </c>
      <c r="F104" s="69">
        <f>SUM(F92:F103)</f>
        <v>3635</v>
      </c>
      <c r="G104" s="71">
        <f aca="true" t="shared" si="8" ref="G104:L104">SUM(G92:G103)</f>
        <v>10</v>
      </c>
      <c r="H104" s="78">
        <f t="shared" si="8"/>
        <v>3645</v>
      </c>
      <c r="I104" s="78">
        <f t="shared" si="8"/>
        <v>7095</v>
      </c>
      <c r="J104" s="81">
        <f t="shared" si="8"/>
        <v>22</v>
      </c>
      <c r="K104" s="78">
        <f t="shared" si="8"/>
        <v>7117</v>
      </c>
      <c r="L104" s="79">
        <f t="shared" si="8"/>
        <v>2890</v>
      </c>
    </row>
    <row r="105" spans="1:12" s="1" customFormat="1" ht="21" customHeight="1" thickBot="1">
      <c r="A105" s="225" t="s">
        <v>82</v>
      </c>
      <c r="B105" s="226"/>
      <c r="C105" s="82">
        <f aca="true" t="shared" si="9" ref="C105:L105">C11+C19+C32+C42+C54+C69+C76+C91+C104</f>
        <v>33997</v>
      </c>
      <c r="D105" s="82">
        <f t="shared" si="9"/>
        <v>381</v>
      </c>
      <c r="E105" s="82">
        <f t="shared" si="9"/>
        <v>34378</v>
      </c>
      <c r="F105" s="82">
        <f t="shared" si="9"/>
        <v>36949</v>
      </c>
      <c r="G105" s="83">
        <f t="shared" si="9"/>
        <v>300</v>
      </c>
      <c r="H105" s="82">
        <f t="shared" si="9"/>
        <v>37249</v>
      </c>
      <c r="I105" s="82">
        <f t="shared" si="9"/>
        <v>70946</v>
      </c>
      <c r="J105" s="82">
        <f t="shared" si="9"/>
        <v>681</v>
      </c>
      <c r="K105" s="82">
        <f t="shared" si="9"/>
        <v>71627</v>
      </c>
      <c r="L105" s="84">
        <f t="shared" si="9"/>
        <v>29363</v>
      </c>
    </row>
    <row r="106" spans="1:12" s="51" customFormat="1" ht="21" customHeight="1">
      <c r="A106" s="227" t="s">
        <v>92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</row>
    <row r="107" spans="1:12" s="51" customFormat="1" ht="21" customHeight="1" thickBot="1">
      <c r="A107" s="11"/>
      <c r="B107" s="11"/>
      <c r="C107" s="99"/>
      <c r="D107" s="99"/>
      <c r="E107" s="99"/>
      <c r="F107" s="99"/>
      <c r="G107" s="2"/>
      <c r="H107" s="1"/>
      <c r="I107" s="1"/>
      <c r="J107" s="1"/>
      <c r="K107" s="1"/>
      <c r="L107" s="2" t="str">
        <f>L2</f>
        <v>（平成30年1月末現在）</v>
      </c>
    </row>
    <row r="108" spans="1:14" s="1" customFormat="1" ht="21" customHeight="1" thickBot="1">
      <c r="A108" s="228" t="s">
        <v>68</v>
      </c>
      <c r="B108" s="230" t="s">
        <v>69</v>
      </c>
      <c r="C108" s="232" t="s">
        <v>0</v>
      </c>
      <c r="D108" s="233"/>
      <c r="E108" s="234"/>
      <c r="F108" s="232" t="s">
        <v>85</v>
      </c>
      <c r="G108" s="233"/>
      <c r="H108" s="234"/>
      <c r="I108" s="232" t="s">
        <v>90</v>
      </c>
      <c r="J108" s="233"/>
      <c r="K108" s="234"/>
      <c r="L108" s="235" t="s">
        <v>1</v>
      </c>
      <c r="N108" s="51"/>
    </row>
    <row r="109" spans="1:12" s="1" customFormat="1" ht="21" customHeight="1" thickBot="1">
      <c r="A109" s="229"/>
      <c r="B109" s="231"/>
      <c r="C109" s="90" t="s">
        <v>86</v>
      </c>
      <c r="D109" s="90" t="s">
        <v>87</v>
      </c>
      <c r="E109" s="90" t="s">
        <v>88</v>
      </c>
      <c r="F109" s="90" t="s">
        <v>86</v>
      </c>
      <c r="G109" s="90" t="s">
        <v>87</v>
      </c>
      <c r="H109" s="90" t="s">
        <v>88</v>
      </c>
      <c r="I109" s="90" t="s">
        <v>86</v>
      </c>
      <c r="J109" s="90" t="s">
        <v>89</v>
      </c>
      <c r="K109" s="90" t="s">
        <v>88</v>
      </c>
      <c r="L109" s="236"/>
    </row>
    <row r="110" spans="1:12" s="1" customFormat="1" ht="21" customHeight="1">
      <c r="A110" s="237" t="s">
        <v>65</v>
      </c>
      <c r="B110" s="94" t="s">
        <v>116</v>
      </c>
      <c r="C110" s="44">
        <v>69</v>
      </c>
      <c r="D110" s="44">
        <v>0</v>
      </c>
      <c r="E110" s="44">
        <v>69</v>
      </c>
      <c r="F110" s="45">
        <v>79</v>
      </c>
      <c r="G110" s="95">
        <v>0</v>
      </c>
      <c r="H110" s="44">
        <v>79</v>
      </c>
      <c r="I110" s="44">
        <v>148</v>
      </c>
      <c r="J110" s="44">
        <v>0</v>
      </c>
      <c r="K110" s="93">
        <v>148</v>
      </c>
      <c r="L110" s="33">
        <v>62</v>
      </c>
    </row>
    <row r="111" spans="1:12" s="1" customFormat="1" ht="21" customHeight="1">
      <c r="A111" s="238"/>
      <c r="B111" s="5" t="s">
        <v>117</v>
      </c>
      <c r="C111" s="24">
        <v>156</v>
      </c>
      <c r="D111" s="24">
        <v>3</v>
      </c>
      <c r="E111" s="24">
        <v>159</v>
      </c>
      <c r="F111" s="22">
        <v>161</v>
      </c>
      <c r="G111" s="56">
        <v>0</v>
      </c>
      <c r="H111" s="24">
        <v>161</v>
      </c>
      <c r="I111" s="24">
        <v>317</v>
      </c>
      <c r="J111" s="24">
        <v>3</v>
      </c>
      <c r="K111" s="36">
        <v>320</v>
      </c>
      <c r="L111" s="23">
        <v>127</v>
      </c>
    </row>
    <row r="112" spans="1:12" s="1" customFormat="1" ht="21" customHeight="1">
      <c r="A112" s="238"/>
      <c r="B112" s="5" t="s">
        <v>118</v>
      </c>
      <c r="C112" s="24">
        <v>95</v>
      </c>
      <c r="D112" s="24">
        <v>0</v>
      </c>
      <c r="E112" s="24">
        <v>95</v>
      </c>
      <c r="F112" s="22">
        <v>103</v>
      </c>
      <c r="G112" s="56">
        <v>0</v>
      </c>
      <c r="H112" s="24">
        <v>103</v>
      </c>
      <c r="I112" s="24">
        <v>198</v>
      </c>
      <c r="J112" s="24">
        <v>0</v>
      </c>
      <c r="K112" s="36">
        <v>198</v>
      </c>
      <c r="L112" s="23">
        <v>90</v>
      </c>
    </row>
    <row r="113" spans="1:12" s="1" customFormat="1" ht="21" customHeight="1">
      <c r="A113" s="238"/>
      <c r="B113" s="5" t="s">
        <v>119</v>
      </c>
      <c r="C113" s="24">
        <v>78</v>
      </c>
      <c r="D113" s="24">
        <v>0</v>
      </c>
      <c r="E113" s="24">
        <v>78</v>
      </c>
      <c r="F113" s="22">
        <v>84</v>
      </c>
      <c r="G113" s="56">
        <v>0</v>
      </c>
      <c r="H113" s="24">
        <v>84</v>
      </c>
      <c r="I113" s="24">
        <v>162</v>
      </c>
      <c r="J113" s="24">
        <v>0</v>
      </c>
      <c r="K113" s="36">
        <v>162</v>
      </c>
      <c r="L113" s="23">
        <v>62</v>
      </c>
    </row>
    <row r="114" spans="1:12" s="1" customFormat="1" ht="21" customHeight="1">
      <c r="A114" s="238"/>
      <c r="B114" s="5" t="s">
        <v>120</v>
      </c>
      <c r="C114" s="24">
        <v>54</v>
      </c>
      <c r="D114" s="24">
        <v>0</v>
      </c>
      <c r="E114" s="24">
        <v>54</v>
      </c>
      <c r="F114" s="22">
        <v>70</v>
      </c>
      <c r="G114" s="56">
        <v>0</v>
      </c>
      <c r="H114" s="24">
        <v>70</v>
      </c>
      <c r="I114" s="24">
        <v>124</v>
      </c>
      <c r="J114" s="24">
        <v>0</v>
      </c>
      <c r="K114" s="36">
        <v>124</v>
      </c>
      <c r="L114" s="23">
        <v>49</v>
      </c>
    </row>
    <row r="115" spans="1:12" s="1" customFormat="1" ht="21" customHeight="1">
      <c r="A115" s="238"/>
      <c r="B115" s="5" t="s">
        <v>121</v>
      </c>
      <c r="C115" s="24">
        <v>79</v>
      </c>
      <c r="D115" s="24">
        <v>0</v>
      </c>
      <c r="E115" s="24">
        <v>79</v>
      </c>
      <c r="F115" s="22">
        <v>96</v>
      </c>
      <c r="G115" s="56">
        <v>0</v>
      </c>
      <c r="H115" s="24">
        <v>96</v>
      </c>
      <c r="I115" s="24">
        <v>175</v>
      </c>
      <c r="J115" s="24">
        <v>0</v>
      </c>
      <c r="K115" s="36">
        <v>175</v>
      </c>
      <c r="L115" s="23">
        <v>64</v>
      </c>
    </row>
    <row r="116" spans="1:12" s="1" customFormat="1" ht="21" customHeight="1">
      <c r="A116" s="238"/>
      <c r="B116" s="5" t="s">
        <v>122</v>
      </c>
      <c r="C116" s="24">
        <v>65</v>
      </c>
      <c r="D116" s="24">
        <v>0</v>
      </c>
      <c r="E116" s="24">
        <v>65</v>
      </c>
      <c r="F116" s="22">
        <v>81</v>
      </c>
      <c r="G116" s="56">
        <v>0</v>
      </c>
      <c r="H116" s="24">
        <v>81</v>
      </c>
      <c r="I116" s="24">
        <v>146</v>
      </c>
      <c r="J116" s="24">
        <v>0</v>
      </c>
      <c r="K116" s="36">
        <v>146</v>
      </c>
      <c r="L116" s="23">
        <v>60</v>
      </c>
    </row>
    <row r="117" spans="1:12" s="1" customFormat="1" ht="21" customHeight="1">
      <c r="A117" s="238"/>
      <c r="B117" s="5" t="s">
        <v>123</v>
      </c>
      <c r="C117" s="24">
        <v>443</v>
      </c>
      <c r="D117" s="24">
        <v>7</v>
      </c>
      <c r="E117" s="24">
        <v>450</v>
      </c>
      <c r="F117" s="22">
        <v>500</v>
      </c>
      <c r="G117" s="56">
        <v>32</v>
      </c>
      <c r="H117" s="24">
        <v>532</v>
      </c>
      <c r="I117" s="24">
        <v>943</v>
      </c>
      <c r="J117" s="24">
        <v>39</v>
      </c>
      <c r="K117" s="36">
        <v>982</v>
      </c>
      <c r="L117" s="23">
        <v>448</v>
      </c>
    </row>
    <row r="118" spans="1:12" s="1" customFormat="1" ht="21" customHeight="1">
      <c r="A118" s="238"/>
      <c r="B118" s="5" t="s">
        <v>124</v>
      </c>
      <c r="C118" s="24">
        <v>442</v>
      </c>
      <c r="D118" s="24">
        <v>4</v>
      </c>
      <c r="E118" s="24">
        <v>446</v>
      </c>
      <c r="F118" s="22">
        <v>517</v>
      </c>
      <c r="G118" s="56">
        <v>2</v>
      </c>
      <c r="H118" s="24">
        <v>519</v>
      </c>
      <c r="I118" s="24">
        <v>959</v>
      </c>
      <c r="J118" s="24">
        <v>6</v>
      </c>
      <c r="K118" s="36">
        <v>965</v>
      </c>
      <c r="L118" s="23">
        <v>408</v>
      </c>
    </row>
    <row r="119" spans="1:12" s="1" customFormat="1" ht="21" customHeight="1">
      <c r="A119" s="238"/>
      <c r="B119" s="5" t="s">
        <v>125</v>
      </c>
      <c r="C119" s="24">
        <v>88</v>
      </c>
      <c r="D119" s="24">
        <v>0</v>
      </c>
      <c r="E119" s="24">
        <v>88</v>
      </c>
      <c r="F119" s="22">
        <v>92</v>
      </c>
      <c r="G119" s="56">
        <v>0</v>
      </c>
      <c r="H119" s="24">
        <v>92</v>
      </c>
      <c r="I119" s="24">
        <v>180</v>
      </c>
      <c r="J119" s="24">
        <v>0</v>
      </c>
      <c r="K119" s="36">
        <v>180</v>
      </c>
      <c r="L119" s="23">
        <v>69</v>
      </c>
    </row>
    <row r="120" spans="1:12" s="1" customFormat="1" ht="21" customHeight="1" thickBot="1">
      <c r="A120" s="239"/>
      <c r="B120" s="6" t="s">
        <v>14</v>
      </c>
      <c r="C120" s="69">
        <f>SUM(C110:C119)</f>
        <v>1569</v>
      </c>
      <c r="D120" s="69">
        <f>SUM(D110:D119)</f>
        <v>14</v>
      </c>
      <c r="E120" s="69">
        <f>SUM(E110:E119)</f>
        <v>1583</v>
      </c>
      <c r="F120" s="69">
        <f>SUM(F110:F119)</f>
        <v>1783</v>
      </c>
      <c r="G120" s="71">
        <f aca="true" t="shared" si="10" ref="G120:L120">SUM(G110:G119)</f>
        <v>34</v>
      </c>
      <c r="H120" s="69">
        <f t="shared" si="10"/>
        <v>1817</v>
      </c>
      <c r="I120" s="69">
        <f t="shared" si="10"/>
        <v>3352</v>
      </c>
      <c r="J120" s="69">
        <f t="shared" si="10"/>
        <v>48</v>
      </c>
      <c r="K120" s="69">
        <f t="shared" si="10"/>
        <v>3400</v>
      </c>
      <c r="L120" s="73">
        <f t="shared" si="10"/>
        <v>1439</v>
      </c>
    </row>
    <row r="121" spans="1:12" s="1" customFormat="1" ht="21" customHeight="1">
      <c r="A121" s="237" t="s">
        <v>66</v>
      </c>
      <c r="B121" s="5" t="s">
        <v>126</v>
      </c>
      <c r="C121" s="24">
        <v>101</v>
      </c>
      <c r="D121" s="24">
        <v>0</v>
      </c>
      <c r="E121" s="24">
        <v>101</v>
      </c>
      <c r="F121" s="22">
        <v>118</v>
      </c>
      <c r="G121" s="56">
        <v>0</v>
      </c>
      <c r="H121" s="24">
        <v>118</v>
      </c>
      <c r="I121" s="24">
        <v>219</v>
      </c>
      <c r="J121" s="24">
        <v>0</v>
      </c>
      <c r="K121" s="36">
        <v>219</v>
      </c>
      <c r="L121" s="23">
        <v>93</v>
      </c>
    </row>
    <row r="122" spans="1:12" s="1" customFormat="1" ht="21" customHeight="1">
      <c r="A122" s="238"/>
      <c r="B122" s="5" t="s">
        <v>127</v>
      </c>
      <c r="C122" s="24">
        <v>95</v>
      </c>
      <c r="D122" s="24">
        <v>0</v>
      </c>
      <c r="E122" s="24">
        <v>95</v>
      </c>
      <c r="F122" s="22">
        <v>114</v>
      </c>
      <c r="G122" s="56">
        <v>0</v>
      </c>
      <c r="H122" s="24">
        <v>114</v>
      </c>
      <c r="I122" s="24">
        <v>209</v>
      </c>
      <c r="J122" s="24">
        <v>0</v>
      </c>
      <c r="K122" s="36">
        <v>209</v>
      </c>
      <c r="L122" s="23">
        <v>89</v>
      </c>
    </row>
    <row r="123" spans="1:12" s="1" customFormat="1" ht="21" customHeight="1">
      <c r="A123" s="238"/>
      <c r="B123" s="5" t="s">
        <v>128</v>
      </c>
      <c r="C123" s="24">
        <v>69</v>
      </c>
      <c r="D123" s="24">
        <v>1</v>
      </c>
      <c r="E123" s="24">
        <v>70</v>
      </c>
      <c r="F123" s="22">
        <v>84</v>
      </c>
      <c r="G123" s="56">
        <v>0</v>
      </c>
      <c r="H123" s="24">
        <v>84</v>
      </c>
      <c r="I123" s="24">
        <v>153</v>
      </c>
      <c r="J123" s="24">
        <v>1</v>
      </c>
      <c r="K123" s="36">
        <v>154</v>
      </c>
      <c r="L123" s="23">
        <v>66</v>
      </c>
    </row>
    <row r="124" spans="1:12" s="1" customFormat="1" ht="21" customHeight="1">
      <c r="A124" s="238"/>
      <c r="B124" s="5" t="s">
        <v>129</v>
      </c>
      <c r="C124" s="24">
        <v>71</v>
      </c>
      <c r="D124" s="24">
        <v>0</v>
      </c>
      <c r="E124" s="24">
        <v>71</v>
      </c>
      <c r="F124" s="22">
        <v>89</v>
      </c>
      <c r="G124" s="56">
        <v>1</v>
      </c>
      <c r="H124" s="24">
        <v>90</v>
      </c>
      <c r="I124" s="24">
        <v>160</v>
      </c>
      <c r="J124" s="24">
        <v>1</v>
      </c>
      <c r="K124" s="36">
        <v>161</v>
      </c>
      <c r="L124" s="23">
        <v>72</v>
      </c>
    </row>
    <row r="125" spans="1:12" s="1" customFormat="1" ht="21" customHeight="1">
      <c r="A125" s="238"/>
      <c r="B125" s="5" t="s">
        <v>130</v>
      </c>
      <c r="C125" s="24">
        <v>73</v>
      </c>
      <c r="D125" s="24">
        <v>0</v>
      </c>
      <c r="E125" s="24">
        <v>73</v>
      </c>
      <c r="F125" s="22">
        <v>78</v>
      </c>
      <c r="G125" s="56">
        <v>0</v>
      </c>
      <c r="H125" s="24">
        <v>78</v>
      </c>
      <c r="I125" s="24">
        <v>151</v>
      </c>
      <c r="J125" s="24">
        <v>0</v>
      </c>
      <c r="K125" s="36">
        <v>151</v>
      </c>
      <c r="L125" s="23">
        <v>75</v>
      </c>
    </row>
    <row r="126" spans="1:12" s="1" customFormat="1" ht="21" customHeight="1">
      <c r="A126" s="238"/>
      <c r="B126" s="5" t="s">
        <v>131</v>
      </c>
      <c r="C126" s="24">
        <v>69</v>
      </c>
      <c r="D126" s="24">
        <v>0</v>
      </c>
      <c r="E126" s="24">
        <v>69</v>
      </c>
      <c r="F126" s="22">
        <v>55</v>
      </c>
      <c r="G126" s="56">
        <v>0</v>
      </c>
      <c r="H126" s="24">
        <v>55</v>
      </c>
      <c r="I126" s="24">
        <v>124</v>
      </c>
      <c r="J126" s="24">
        <v>0</v>
      </c>
      <c r="K126" s="36">
        <v>124</v>
      </c>
      <c r="L126" s="23">
        <v>53</v>
      </c>
    </row>
    <row r="127" spans="1:12" s="1" customFormat="1" ht="21" customHeight="1">
      <c r="A127" s="238"/>
      <c r="B127" s="5" t="s">
        <v>132</v>
      </c>
      <c r="C127" s="24">
        <v>80</v>
      </c>
      <c r="D127" s="24">
        <v>1</v>
      </c>
      <c r="E127" s="24">
        <v>81</v>
      </c>
      <c r="F127" s="22">
        <v>104</v>
      </c>
      <c r="G127" s="56">
        <v>0</v>
      </c>
      <c r="H127" s="24">
        <v>104</v>
      </c>
      <c r="I127" s="24">
        <v>184</v>
      </c>
      <c r="J127" s="24">
        <v>1</v>
      </c>
      <c r="K127" s="36">
        <v>185</v>
      </c>
      <c r="L127" s="23">
        <v>76</v>
      </c>
    </row>
    <row r="128" spans="1:12" s="1" customFormat="1" ht="21" customHeight="1">
      <c r="A128" s="238"/>
      <c r="B128" s="5" t="s">
        <v>133</v>
      </c>
      <c r="C128" s="24">
        <v>109</v>
      </c>
      <c r="D128" s="24">
        <v>0</v>
      </c>
      <c r="E128" s="24">
        <v>109</v>
      </c>
      <c r="F128" s="22">
        <v>136</v>
      </c>
      <c r="G128" s="56">
        <v>0</v>
      </c>
      <c r="H128" s="24">
        <v>136</v>
      </c>
      <c r="I128" s="24">
        <v>245</v>
      </c>
      <c r="J128" s="24">
        <v>0</v>
      </c>
      <c r="K128" s="36">
        <v>245</v>
      </c>
      <c r="L128" s="23">
        <v>96</v>
      </c>
    </row>
    <row r="129" spans="1:12" s="1" customFormat="1" ht="21" customHeight="1">
      <c r="A129" s="238"/>
      <c r="B129" s="5" t="s">
        <v>134</v>
      </c>
      <c r="C129" s="24">
        <v>14</v>
      </c>
      <c r="D129" s="24">
        <v>0</v>
      </c>
      <c r="E129" s="24">
        <v>14</v>
      </c>
      <c r="F129" s="22">
        <v>22</v>
      </c>
      <c r="G129" s="56">
        <v>0</v>
      </c>
      <c r="H129" s="24">
        <v>22</v>
      </c>
      <c r="I129" s="24">
        <v>36</v>
      </c>
      <c r="J129" s="24">
        <v>0</v>
      </c>
      <c r="K129" s="36">
        <v>36</v>
      </c>
      <c r="L129" s="23">
        <v>12</v>
      </c>
    </row>
    <row r="130" spans="1:12" s="1" customFormat="1" ht="21" customHeight="1">
      <c r="A130" s="238"/>
      <c r="B130" s="5" t="s">
        <v>135</v>
      </c>
      <c r="C130" s="24">
        <v>93</v>
      </c>
      <c r="D130" s="24">
        <v>0</v>
      </c>
      <c r="E130" s="24">
        <v>93</v>
      </c>
      <c r="F130" s="22">
        <v>127</v>
      </c>
      <c r="G130" s="64">
        <v>0</v>
      </c>
      <c r="H130" s="65">
        <v>127</v>
      </c>
      <c r="I130" s="65">
        <v>220</v>
      </c>
      <c r="J130" s="65">
        <v>0</v>
      </c>
      <c r="K130" s="65">
        <v>220</v>
      </c>
      <c r="L130" s="66">
        <v>86</v>
      </c>
    </row>
    <row r="131" spans="1:12" s="1" customFormat="1" ht="21" customHeight="1">
      <c r="A131" s="238"/>
      <c r="B131" s="5" t="s">
        <v>136</v>
      </c>
      <c r="C131" s="24">
        <v>23</v>
      </c>
      <c r="D131" s="24">
        <v>0</v>
      </c>
      <c r="E131" s="24">
        <v>23</v>
      </c>
      <c r="F131" s="22">
        <v>23</v>
      </c>
      <c r="G131" s="56">
        <v>0</v>
      </c>
      <c r="H131" s="24">
        <v>23</v>
      </c>
      <c r="I131" s="24">
        <v>46</v>
      </c>
      <c r="J131" s="24">
        <v>0</v>
      </c>
      <c r="K131" s="37">
        <v>46</v>
      </c>
      <c r="L131" s="31">
        <v>25</v>
      </c>
    </row>
    <row r="132" spans="1:12" s="1" customFormat="1" ht="21" customHeight="1">
      <c r="A132" s="238"/>
      <c r="B132" s="5" t="s">
        <v>137</v>
      </c>
      <c r="C132" s="24">
        <v>61</v>
      </c>
      <c r="D132" s="24">
        <v>0</v>
      </c>
      <c r="E132" s="24">
        <v>61</v>
      </c>
      <c r="F132" s="22">
        <v>81</v>
      </c>
      <c r="G132" s="56">
        <v>0</v>
      </c>
      <c r="H132" s="24">
        <v>81</v>
      </c>
      <c r="I132" s="24">
        <v>142</v>
      </c>
      <c r="J132" s="24">
        <v>0</v>
      </c>
      <c r="K132" s="36">
        <v>142</v>
      </c>
      <c r="L132" s="23">
        <v>61</v>
      </c>
    </row>
    <row r="133" spans="1:12" s="1" customFormat="1" ht="21" customHeight="1">
      <c r="A133" s="238"/>
      <c r="B133" s="5" t="s">
        <v>138</v>
      </c>
      <c r="C133" s="24">
        <v>458</v>
      </c>
      <c r="D133" s="24">
        <v>1</v>
      </c>
      <c r="E133" s="24">
        <v>459</v>
      </c>
      <c r="F133" s="22">
        <v>519</v>
      </c>
      <c r="G133" s="56">
        <v>1</v>
      </c>
      <c r="H133" s="24">
        <v>520</v>
      </c>
      <c r="I133" s="24">
        <v>977</v>
      </c>
      <c r="J133" s="24">
        <v>2</v>
      </c>
      <c r="K133" s="36">
        <v>979</v>
      </c>
      <c r="L133" s="23">
        <v>403</v>
      </c>
    </row>
    <row r="134" spans="1:12" s="1" customFormat="1" ht="21" customHeight="1">
      <c r="A134" s="238"/>
      <c r="B134" s="5" t="s">
        <v>139</v>
      </c>
      <c r="C134" s="24">
        <v>117</v>
      </c>
      <c r="D134" s="24">
        <v>0</v>
      </c>
      <c r="E134" s="24">
        <v>117</v>
      </c>
      <c r="F134" s="22">
        <v>148</v>
      </c>
      <c r="G134" s="56">
        <v>0</v>
      </c>
      <c r="H134" s="24">
        <v>148</v>
      </c>
      <c r="I134" s="24">
        <v>265</v>
      </c>
      <c r="J134" s="24">
        <v>0</v>
      </c>
      <c r="K134" s="36">
        <v>265</v>
      </c>
      <c r="L134" s="23">
        <v>122</v>
      </c>
    </row>
    <row r="135" spans="1:12" s="1" customFormat="1" ht="21" customHeight="1">
      <c r="A135" s="238"/>
      <c r="B135" s="5" t="s">
        <v>140</v>
      </c>
      <c r="C135" s="24">
        <v>205</v>
      </c>
      <c r="D135" s="24">
        <v>3</v>
      </c>
      <c r="E135" s="24">
        <v>208</v>
      </c>
      <c r="F135" s="22">
        <v>235</v>
      </c>
      <c r="G135" s="56">
        <v>2</v>
      </c>
      <c r="H135" s="24">
        <v>237</v>
      </c>
      <c r="I135" s="24">
        <v>440</v>
      </c>
      <c r="J135" s="24">
        <v>5</v>
      </c>
      <c r="K135" s="36">
        <v>445</v>
      </c>
      <c r="L135" s="23">
        <v>175</v>
      </c>
    </row>
    <row r="136" spans="1:12" s="1" customFormat="1" ht="21" customHeight="1">
      <c r="A136" s="238"/>
      <c r="B136" s="5" t="s">
        <v>141</v>
      </c>
      <c r="C136" s="24">
        <v>185</v>
      </c>
      <c r="D136" s="24">
        <v>3</v>
      </c>
      <c r="E136" s="24">
        <v>188</v>
      </c>
      <c r="F136" s="22">
        <v>227</v>
      </c>
      <c r="G136" s="56">
        <v>1</v>
      </c>
      <c r="H136" s="24">
        <v>228</v>
      </c>
      <c r="I136" s="24">
        <v>412</v>
      </c>
      <c r="J136" s="24">
        <v>4</v>
      </c>
      <c r="K136" s="36">
        <v>416</v>
      </c>
      <c r="L136" s="23">
        <v>175</v>
      </c>
    </row>
    <row r="137" spans="1:12" s="1" customFormat="1" ht="21" customHeight="1">
      <c r="A137" s="238"/>
      <c r="B137" s="5" t="s">
        <v>142</v>
      </c>
      <c r="C137" s="24">
        <v>206</v>
      </c>
      <c r="D137" s="24">
        <v>4</v>
      </c>
      <c r="E137" s="24">
        <v>210</v>
      </c>
      <c r="F137" s="22">
        <v>246</v>
      </c>
      <c r="G137" s="56">
        <v>0</v>
      </c>
      <c r="H137" s="24">
        <v>246</v>
      </c>
      <c r="I137" s="24">
        <v>452</v>
      </c>
      <c r="J137" s="24">
        <v>4</v>
      </c>
      <c r="K137" s="36">
        <v>456</v>
      </c>
      <c r="L137" s="23">
        <v>207</v>
      </c>
    </row>
    <row r="138" spans="1:12" s="1" customFormat="1" ht="21" customHeight="1">
      <c r="A138" s="238"/>
      <c r="B138" s="5" t="s">
        <v>143</v>
      </c>
      <c r="C138" s="24">
        <v>164</v>
      </c>
      <c r="D138" s="24">
        <v>0</v>
      </c>
      <c r="E138" s="24">
        <v>164</v>
      </c>
      <c r="F138" s="22">
        <v>175</v>
      </c>
      <c r="G138" s="56">
        <v>0</v>
      </c>
      <c r="H138" s="24">
        <v>175</v>
      </c>
      <c r="I138" s="24">
        <v>339</v>
      </c>
      <c r="J138" s="24">
        <v>0</v>
      </c>
      <c r="K138" s="36">
        <v>339</v>
      </c>
      <c r="L138" s="23">
        <v>144</v>
      </c>
    </row>
    <row r="139" spans="1:12" s="1" customFormat="1" ht="21" customHeight="1">
      <c r="A139" s="238"/>
      <c r="B139" s="5" t="s">
        <v>144</v>
      </c>
      <c r="C139" s="24">
        <v>166</v>
      </c>
      <c r="D139" s="24">
        <v>0</v>
      </c>
      <c r="E139" s="24">
        <v>166</v>
      </c>
      <c r="F139" s="22">
        <v>200</v>
      </c>
      <c r="G139" s="67">
        <v>0</v>
      </c>
      <c r="H139" s="37">
        <v>200</v>
      </c>
      <c r="I139" s="37">
        <v>366</v>
      </c>
      <c r="J139" s="37">
        <v>0</v>
      </c>
      <c r="K139" s="37">
        <v>366</v>
      </c>
      <c r="L139" s="32">
        <v>137</v>
      </c>
    </row>
    <row r="140" spans="1:12" s="1" customFormat="1" ht="21" customHeight="1" thickBot="1">
      <c r="A140" s="239"/>
      <c r="B140" s="6" t="s">
        <v>14</v>
      </c>
      <c r="C140" s="69">
        <f>SUM(C121:C139)</f>
        <v>2359</v>
      </c>
      <c r="D140" s="69">
        <f>SUM(D121:D139)</f>
        <v>13</v>
      </c>
      <c r="E140" s="69">
        <f>SUM(E121:E139)</f>
        <v>2372</v>
      </c>
      <c r="F140" s="69">
        <f>SUM(F121:F139)</f>
        <v>2781</v>
      </c>
      <c r="G140" s="63">
        <f aca="true" t="shared" si="11" ref="G140:L140">SUM(G121:G139)</f>
        <v>5</v>
      </c>
      <c r="H140" s="62">
        <f t="shared" si="11"/>
        <v>2786</v>
      </c>
      <c r="I140" s="62">
        <f t="shared" si="11"/>
        <v>5140</v>
      </c>
      <c r="J140" s="62">
        <f t="shared" si="11"/>
        <v>18</v>
      </c>
      <c r="K140" s="62">
        <f t="shared" si="11"/>
        <v>5158</v>
      </c>
      <c r="L140" s="85">
        <f t="shared" si="11"/>
        <v>2167</v>
      </c>
    </row>
    <row r="141" spans="1:12" s="1" customFormat="1" ht="21" customHeight="1">
      <c r="A141" s="237" t="s">
        <v>67</v>
      </c>
      <c r="B141" s="5" t="s">
        <v>145</v>
      </c>
      <c r="C141" s="24">
        <v>109</v>
      </c>
      <c r="D141" s="24">
        <v>0</v>
      </c>
      <c r="E141" s="24">
        <v>109</v>
      </c>
      <c r="F141" s="22">
        <v>132</v>
      </c>
      <c r="G141" s="56">
        <v>0</v>
      </c>
      <c r="H141" s="26">
        <v>132</v>
      </c>
      <c r="I141" s="26">
        <v>241</v>
      </c>
      <c r="J141" s="24">
        <v>0</v>
      </c>
      <c r="K141" s="37">
        <v>241</v>
      </c>
      <c r="L141" s="35">
        <v>104</v>
      </c>
    </row>
    <row r="142" spans="1:12" s="1" customFormat="1" ht="21" customHeight="1">
      <c r="A142" s="238"/>
      <c r="B142" s="5" t="s">
        <v>146</v>
      </c>
      <c r="C142" s="24">
        <v>296</v>
      </c>
      <c r="D142" s="24">
        <v>0</v>
      </c>
      <c r="E142" s="24">
        <v>296</v>
      </c>
      <c r="F142" s="22">
        <v>326</v>
      </c>
      <c r="G142" s="56">
        <v>2</v>
      </c>
      <c r="H142" s="26">
        <v>328</v>
      </c>
      <c r="I142" s="26">
        <v>622</v>
      </c>
      <c r="J142" s="24">
        <v>2</v>
      </c>
      <c r="K142" s="37">
        <v>624</v>
      </c>
      <c r="L142" s="35">
        <v>276</v>
      </c>
    </row>
    <row r="143" spans="1:12" s="1" customFormat="1" ht="21" customHeight="1">
      <c r="A143" s="238"/>
      <c r="B143" s="5" t="s">
        <v>147</v>
      </c>
      <c r="C143" s="24">
        <v>341</v>
      </c>
      <c r="D143" s="24">
        <v>0</v>
      </c>
      <c r="E143" s="24">
        <v>341</v>
      </c>
      <c r="F143" s="22">
        <v>385</v>
      </c>
      <c r="G143" s="56">
        <v>0</v>
      </c>
      <c r="H143" s="26">
        <v>385</v>
      </c>
      <c r="I143" s="26">
        <v>726</v>
      </c>
      <c r="J143" s="24">
        <v>0</v>
      </c>
      <c r="K143" s="37">
        <v>726</v>
      </c>
      <c r="L143" s="35">
        <v>286</v>
      </c>
    </row>
    <row r="144" spans="1:12" s="1" customFormat="1" ht="21" customHeight="1">
      <c r="A144" s="238"/>
      <c r="B144" s="5" t="s">
        <v>148</v>
      </c>
      <c r="C144" s="24">
        <v>692</v>
      </c>
      <c r="D144" s="24">
        <v>2</v>
      </c>
      <c r="E144" s="24">
        <v>694</v>
      </c>
      <c r="F144" s="22">
        <v>805</v>
      </c>
      <c r="G144" s="56">
        <v>1</v>
      </c>
      <c r="H144" s="26">
        <v>806</v>
      </c>
      <c r="I144" s="26">
        <v>1497</v>
      </c>
      <c r="J144" s="24">
        <v>3</v>
      </c>
      <c r="K144" s="37">
        <v>1500</v>
      </c>
      <c r="L144" s="35">
        <v>596</v>
      </c>
    </row>
    <row r="145" spans="1:12" s="1" customFormat="1" ht="21" customHeight="1">
      <c r="A145" s="238"/>
      <c r="B145" s="5" t="s">
        <v>149</v>
      </c>
      <c r="C145" s="24">
        <v>261</v>
      </c>
      <c r="D145" s="24">
        <v>1</v>
      </c>
      <c r="E145" s="24">
        <v>262</v>
      </c>
      <c r="F145" s="22">
        <v>286</v>
      </c>
      <c r="G145" s="56">
        <v>0</v>
      </c>
      <c r="H145" s="26">
        <v>286</v>
      </c>
      <c r="I145" s="26">
        <v>547</v>
      </c>
      <c r="J145" s="24">
        <v>1</v>
      </c>
      <c r="K145" s="37">
        <v>548</v>
      </c>
      <c r="L145" s="35">
        <v>208</v>
      </c>
    </row>
    <row r="146" spans="1:12" s="1" customFormat="1" ht="21" customHeight="1">
      <c r="A146" s="238"/>
      <c r="B146" s="5" t="s">
        <v>150</v>
      </c>
      <c r="C146" s="24">
        <v>169</v>
      </c>
      <c r="D146" s="24">
        <v>0</v>
      </c>
      <c r="E146" s="24">
        <v>169</v>
      </c>
      <c r="F146" s="22">
        <v>222</v>
      </c>
      <c r="G146" s="56">
        <v>1</v>
      </c>
      <c r="H146" s="26">
        <v>223</v>
      </c>
      <c r="I146" s="26">
        <v>391</v>
      </c>
      <c r="J146" s="24">
        <v>1</v>
      </c>
      <c r="K146" s="37">
        <v>392</v>
      </c>
      <c r="L146" s="35">
        <v>163</v>
      </c>
    </row>
    <row r="147" spans="1:12" s="1" customFormat="1" ht="21" customHeight="1" thickBot="1">
      <c r="A147" s="239"/>
      <c r="B147" s="6" t="s">
        <v>14</v>
      </c>
      <c r="C147" s="69">
        <f>SUM(C141:C146)</f>
        <v>1868</v>
      </c>
      <c r="D147" s="69">
        <f>SUM(D141:D146)</f>
        <v>3</v>
      </c>
      <c r="E147" s="69">
        <f>SUM(E141:E146)</f>
        <v>1871</v>
      </c>
      <c r="F147" s="69">
        <f>SUM(F141:F146)</f>
        <v>2156</v>
      </c>
      <c r="G147" s="71">
        <f aca="true" t="shared" si="12" ref="G147:L147">SUM(G141:G146)</f>
        <v>4</v>
      </c>
      <c r="H147" s="69">
        <f t="shared" si="12"/>
        <v>2160</v>
      </c>
      <c r="I147" s="69">
        <f t="shared" si="12"/>
        <v>4024</v>
      </c>
      <c r="J147" s="69">
        <f t="shared" si="12"/>
        <v>7</v>
      </c>
      <c r="K147" s="69">
        <f t="shared" si="12"/>
        <v>4031</v>
      </c>
      <c r="L147" s="73">
        <f t="shared" si="12"/>
        <v>1633</v>
      </c>
    </row>
    <row r="148" spans="1:12" s="1" customFormat="1" ht="21" customHeight="1" thickBot="1">
      <c r="A148" s="225" t="s">
        <v>83</v>
      </c>
      <c r="B148" s="226"/>
      <c r="C148" s="86">
        <f>C120+C140+C147</f>
        <v>5796</v>
      </c>
      <c r="D148" s="86">
        <f>D120+D140+D147</f>
        <v>30</v>
      </c>
      <c r="E148" s="86">
        <f>E120+E140+E147</f>
        <v>5826</v>
      </c>
      <c r="F148" s="86">
        <f>F120+F140+F147</f>
        <v>6720</v>
      </c>
      <c r="G148" s="87">
        <f aca="true" t="shared" si="13" ref="G148:L148">G120+G140+G147</f>
        <v>43</v>
      </c>
      <c r="H148" s="86">
        <f t="shared" si="13"/>
        <v>6763</v>
      </c>
      <c r="I148" s="86">
        <f t="shared" si="13"/>
        <v>12516</v>
      </c>
      <c r="J148" s="86">
        <f t="shared" si="13"/>
        <v>73</v>
      </c>
      <c r="K148" s="86">
        <f t="shared" si="13"/>
        <v>12589</v>
      </c>
      <c r="L148" s="84">
        <f t="shared" si="13"/>
        <v>5239</v>
      </c>
    </row>
    <row r="149" spans="1:12" s="1" customFormat="1" ht="21" customHeight="1">
      <c r="A149" s="227" t="s">
        <v>92</v>
      </c>
      <c r="B149" s="227"/>
      <c r="C149" s="227"/>
      <c r="D149" s="227"/>
      <c r="E149" s="227"/>
      <c r="F149" s="227"/>
      <c r="G149" s="227"/>
      <c r="H149" s="227"/>
      <c r="I149" s="227"/>
      <c r="J149" s="227"/>
      <c r="K149" s="227"/>
      <c r="L149" s="227"/>
    </row>
    <row r="150" spans="1:12" s="1" customFormat="1" ht="21" customHeight="1" thickBot="1">
      <c r="A150" s="11"/>
      <c r="B150" s="11"/>
      <c r="C150" s="99"/>
      <c r="D150" s="99"/>
      <c r="E150" s="99"/>
      <c r="F150" s="99"/>
      <c r="G150" s="2"/>
      <c r="L150" s="2" t="str">
        <f>L2</f>
        <v>（平成30年1月末現在）</v>
      </c>
    </row>
    <row r="151" spans="1:12" s="1" customFormat="1" ht="21" customHeight="1" thickBot="1">
      <c r="A151" s="228" t="s">
        <v>68</v>
      </c>
      <c r="B151" s="230" t="s">
        <v>69</v>
      </c>
      <c r="C151" s="232" t="s">
        <v>0</v>
      </c>
      <c r="D151" s="233"/>
      <c r="E151" s="234"/>
      <c r="F151" s="232" t="s">
        <v>85</v>
      </c>
      <c r="G151" s="233"/>
      <c r="H151" s="234"/>
      <c r="I151" s="232" t="s">
        <v>90</v>
      </c>
      <c r="J151" s="233"/>
      <c r="K151" s="234"/>
      <c r="L151" s="235" t="s">
        <v>1</v>
      </c>
    </row>
    <row r="152" spans="1:12" s="1" customFormat="1" ht="21" customHeight="1" thickBot="1">
      <c r="A152" s="229"/>
      <c r="B152" s="231"/>
      <c r="C152" s="90" t="s">
        <v>86</v>
      </c>
      <c r="D152" s="90" t="s">
        <v>87</v>
      </c>
      <c r="E152" s="90" t="s">
        <v>88</v>
      </c>
      <c r="F152" s="90" t="s">
        <v>86</v>
      </c>
      <c r="G152" s="90" t="s">
        <v>87</v>
      </c>
      <c r="H152" s="90" t="s">
        <v>88</v>
      </c>
      <c r="I152" s="90" t="s">
        <v>86</v>
      </c>
      <c r="J152" s="90" t="s">
        <v>89</v>
      </c>
      <c r="K152" s="90" t="s">
        <v>88</v>
      </c>
      <c r="L152" s="236"/>
    </row>
    <row r="153" spans="1:12" s="1" customFormat="1" ht="21" customHeight="1">
      <c r="A153" s="222" t="s">
        <v>79</v>
      </c>
      <c r="B153" s="94" t="s">
        <v>151</v>
      </c>
      <c r="C153" s="44">
        <v>261</v>
      </c>
      <c r="D153" s="44">
        <v>0</v>
      </c>
      <c r="E153" s="44">
        <v>261</v>
      </c>
      <c r="F153" s="45">
        <v>285</v>
      </c>
      <c r="G153" s="95">
        <v>5</v>
      </c>
      <c r="H153" s="96">
        <v>290</v>
      </c>
      <c r="I153" s="44">
        <v>546</v>
      </c>
      <c r="J153" s="44">
        <v>5</v>
      </c>
      <c r="K153" s="93">
        <v>551</v>
      </c>
      <c r="L153" s="33">
        <v>194</v>
      </c>
    </row>
    <row r="154" spans="1:12" s="1" customFormat="1" ht="21" customHeight="1">
      <c r="A154" s="223"/>
      <c r="B154" s="5" t="s">
        <v>152</v>
      </c>
      <c r="C154" s="24">
        <v>109</v>
      </c>
      <c r="D154" s="24">
        <v>10</v>
      </c>
      <c r="E154" s="24">
        <v>119</v>
      </c>
      <c r="F154" s="22">
        <v>125</v>
      </c>
      <c r="G154" s="56">
        <v>0</v>
      </c>
      <c r="H154" s="48">
        <v>125</v>
      </c>
      <c r="I154" s="24">
        <v>234</v>
      </c>
      <c r="J154" s="24">
        <v>10</v>
      </c>
      <c r="K154" s="36">
        <v>244</v>
      </c>
      <c r="L154" s="23">
        <v>99</v>
      </c>
    </row>
    <row r="155" spans="1:12" s="1" customFormat="1" ht="21" customHeight="1">
      <c r="A155" s="223"/>
      <c r="B155" s="5" t="s">
        <v>153</v>
      </c>
      <c r="C155" s="24">
        <v>184</v>
      </c>
      <c r="D155" s="24">
        <v>0</v>
      </c>
      <c r="E155" s="24">
        <v>184</v>
      </c>
      <c r="F155" s="22">
        <v>206</v>
      </c>
      <c r="G155" s="56">
        <v>0</v>
      </c>
      <c r="H155" s="48">
        <v>206</v>
      </c>
      <c r="I155" s="24">
        <v>390</v>
      </c>
      <c r="J155" s="24">
        <v>0</v>
      </c>
      <c r="K155" s="36">
        <v>390</v>
      </c>
      <c r="L155" s="23">
        <v>139</v>
      </c>
    </row>
    <row r="156" spans="1:12" s="1" customFormat="1" ht="21" customHeight="1">
      <c r="A156" s="223"/>
      <c r="B156" s="5" t="s">
        <v>154</v>
      </c>
      <c r="C156" s="24">
        <v>214</v>
      </c>
      <c r="D156" s="24">
        <v>0</v>
      </c>
      <c r="E156" s="24">
        <v>214</v>
      </c>
      <c r="F156" s="22">
        <v>214</v>
      </c>
      <c r="G156" s="56">
        <v>1</v>
      </c>
      <c r="H156" s="48">
        <v>215</v>
      </c>
      <c r="I156" s="24">
        <v>428</v>
      </c>
      <c r="J156" s="24">
        <v>1</v>
      </c>
      <c r="K156" s="36">
        <v>429</v>
      </c>
      <c r="L156" s="23">
        <v>163</v>
      </c>
    </row>
    <row r="157" spans="1:12" s="1" customFormat="1" ht="21" customHeight="1">
      <c r="A157" s="223"/>
      <c r="B157" s="5" t="s">
        <v>155</v>
      </c>
      <c r="C157" s="24">
        <v>164</v>
      </c>
      <c r="D157" s="24">
        <v>2</v>
      </c>
      <c r="E157" s="24">
        <v>166</v>
      </c>
      <c r="F157" s="22">
        <v>168</v>
      </c>
      <c r="G157" s="56">
        <v>2</v>
      </c>
      <c r="H157" s="48">
        <v>170</v>
      </c>
      <c r="I157" s="24">
        <v>332</v>
      </c>
      <c r="J157" s="24">
        <v>4</v>
      </c>
      <c r="K157" s="36">
        <v>336</v>
      </c>
      <c r="L157" s="23">
        <v>118</v>
      </c>
    </row>
    <row r="158" spans="1:12" s="1" customFormat="1" ht="21" customHeight="1">
      <c r="A158" s="223"/>
      <c r="B158" s="5" t="s">
        <v>156</v>
      </c>
      <c r="C158" s="24">
        <v>102</v>
      </c>
      <c r="D158" s="24">
        <v>0</v>
      </c>
      <c r="E158" s="24">
        <v>102</v>
      </c>
      <c r="F158" s="22">
        <v>121</v>
      </c>
      <c r="G158" s="56">
        <v>0</v>
      </c>
      <c r="H158" s="48">
        <v>121</v>
      </c>
      <c r="I158" s="24">
        <v>223</v>
      </c>
      <c r="J158" s="24">
        <v>0</v>
      </c>
      <c r="K158" s="36">
        <v>223</v>
      </c>
      <c r="L158" s="23">
        <v>99</v>
      </c>
    </row>
    <row r="159" spans="1:12" s="1" customFormat="1" ht="21" customHeight="1">
      <c r="A159" s="223"/>
      <c r="B159" s="5" t="s">
        <v>157</v>
      </c>
      <c r="C159" s="24">
        <v>84</v>
      </c>
      <c r="D159" s="24">
        <v>0</v>
      </c>
      <c r="E159" s="24">
        <v>84</v>
      </c>
      <c r="F159" s="22">
        <v>100</v>
      </c>
      <c r="G159" s="56">
        <v>0</v>
      </c>
      <c r="H159" s="48">
        <v>100</v>
      </c>
      <c r="I159" s="24">
        <v>184</v>
      </c>
      <c r="J159" s="24">
        <v>0</v>
      </c>
      <c r="K159" s="36">
        <v>184</v>
      </c>
      <c r="L159" s="23">
        <v>62</v>
      </c>
    </row>
    <row r="160" spans="1:12" s="1" customFormat="1" ht="21" customHeight="1">
      <c r="A160" s="223"/>
      <c r="B160" s="5" t="s">
        <v>158</v>
      </c>
      <c r="C160" s="24">
        <v>275</v>
      </c>
      <c r="D160" s="24">
        <v>0</v>
      </c>
      <c r="E160" s="24">
        <v>275</v>
      </c>
      <c r="F160" s="22">
        <v>296</v>
      </c>
      <c r="G160" s="56">
        <v>1</v>
      </c>
      <c r="H160" s="48">
        <v>297</v>
      </c>
      <c r="I160" s="24">
        <v>571</v>
      </c>
      <c r="J160" s="24">
        <v>1</v>
      </c>
      <c r="K160" s="36">
        <v>572</v>
      </c>
      <c r="L160" s="23">
        <v>211</v>
      </c>
    </row>
    <row r="161" spans="1:12" s="1" customFormat="1" ht="21" customHeight="1">
      <c r="A161" s="223"/>
      <c r="B161" s="5" t="s">
        <v>159</v>
      </c>
      <c r="C161" s="24">
        <v>57</v>
      </c>
      <c r="D161" s="24">
        <v>0</v>
      </c>
      <c r="E161" s="24">
        <v>57</v>
      </c>
      <c r="F161" s="22">
        <v>86</v>
      </c>
      <c r="G161" s="56">
        <v>0</v>
      </c>
      <c r="H161" s="48">
        <v>86</v>
      </c>
      <c r="I161" s="24">
        <v>143</v>
      </c>
      <c r="J161" s="24">
        <v>0</v>
      </c>
      <c r="K161" s="36">
        <v>143</v>
      </c>
      <c r="L161" s="23">
        <v>52</v>
      </c>
    </row>
    <row r="162" spans="1:12" s="1" customFormat="1" ht="21" customHeight="1">
      <c r="A162" s="223"/>
      <c r="B162" s="5" t="s">
        <v>160</v>
      </c>
      <c r="C162" s="24">
        <v>176</v>
      </c>
      <c r="D162" s="24">
        <v>0</v>
      </c>
      <c r="E162" s="24">
        <v>176</v>
      </c>
      <c r="F162" s="22">
        <v>180</v>
      </c>
      <c r="G162" s="56">
        <v>0</v>
      </c>
      <c r="H162" s="48">
        <v>180</v>
      </c>
      <c r="I162" s="24">
        <v>356</v>
      </c>
      <c r="J162" s="24">
        <v>0</v>
      </c>
      <c r="K162" s="36">
        <v>356</v>
      </c>
      <c r="L162" s="23">
        <v>141</v>
      </c>
    </row>
    <row r="163" spans="1:12" s="1" customFormat="1" ht="21" customHeight="1">
      <c r="A163" s="223"/>
      <c r="B163" s="5" t="s">
        <v>161</v>
      </c>
      <c r="C163" s="24">
        <v>247</v>
      </c>
      <c r="D163" s="24">
        <v>0</v>
      </c>
      <c r="E163" s="24">
        <v>247</v>
      </c>
      <c r="F163" s="22">
        <v>257</v>
      </c>
      <c r="G163" s="56">
        <v>0</v>
      </c>
      <c r="H163" s="48">
        <v>257</v>
      </c>
      <c r="I163" s="24">
        <v>504</v>
      </c>
      <c r="J163" s="24">
        <v>0</v>
      </c>
      <c r="K163" s="36">
        <v>504</v>
      </c>
      <c r="L163" s="23">
        <v>177</v>
      </c>
    </row>
    <row r="164" spans="1:12" s="1" customFormat="1" ht="21" customHeight="1">
      <c r="A164" s="223"/>
      <c r="B164" s="5" t="s">
        <v>162</v>
      </c>
      <c r="C164" s="24">
        <v>691</v>
      </c>
      <c r="D164" s="24">
        <v>5</v>
      </c>
      <c r="E164" s="24">
        <v>696</v>
      </c>
      <c r="F164" s="22">
        <v>759</v>
      </c>
      <c r="G164" s="56">
        <v>4</v>
      </c>
      <c r="H164" s="48">
        <v>763</v>
      </c>
      <c r="I164" s="24">
        <v>1450</v>
      </c>
      <c r="J164" s="24">
        <v>9</v>
      </c>
      <c r="K164" s="36">
        <v>1459</v>
      </c>
      <c r="L164" s="23">
        <v>589</v>
      </c>
    </row>
    <row r="165" spans="1:12" s="1" customFormat="1" ht="21" customHeight="1">
      <c r="A165" s="223"/>
      <c r="B165" s="5" t="s">
        <v>163</v>
      </c>
      <c r="C165" s="24">
        <v>158</v>
      </c>
      <c r="D165" s="24">
        <v>0</v>
      </c>
      <c r="E165" s="24">
        <v>158</v>
      </c>
      <c r="F165" s="22">
        <v>177</v>
      </c>
      <c r="G165" s="56">
        <v>0</v>
      </c>
      <c r="H165" s="48">
        <v>177</v>
      </c>
      <c r="I165" s="24">
        <v>335</v>
      </c>
      <c r="J165" s="24">
        <v>0</v>
      </c>
      <c r="K165" s="36">
        <v>335</v>
      </c>
      <c r="L165" s="23">
        <v>145</v>
      </c>
    </row>
    <row r="166" spans="1:12" s="1" customFormat="1" ht="21" customHeight="1">
      <c r="A166" s="223"/>
      <c r="B166" s="5" t="s">
        <v>164</v>
      </c>
      <c r="C166" s="24">
        <v>121</v>
      </c>
      <c r="D166" s="24">
        <v>0</v>
      </c>
      <c r="E166" s="24">
        <v>121</v>
      </c>
      <c r="F166" s="22">
        <v>139</v>
      </c>
      <c r="G166" s="56">
        <v>0</v>
      </c>
      <c r="H166" s="48">
        <v>139</v>
      </c>
      <c r="I166" s="24">
        <v>260</v>
      </c>
      <c r="J166" s="24">
        <v>0</v>
      </c>
      <c r="K166" s="36">
        <v>260</v>
      </c>
      <c r="L166" s="23">
        <v>116</v>
      </c>
    </row>
    <row r="167" spans="1:12" s="1" customFormat="1" ht="21" customHeight="1">
      <c r="A167" s="223"/>
      <c r="B167" s="5" t="s">
        <v>165</v>
      </c>
      <c r="C167" s="24">
        <v>284</v>
      </c>
      <c r="D167" s="24">
        <v>0</v>
      </c>
      <c r="E167" s="24">
        <v>284</v>
      </c>
      <c r="F167" s="22">
        <v>298</v>
      </c>
      <c r="G167" s="56">
        <v>1</v>
      </c>
      <c r="H167" s="48">
        <v>299</v>
      </c>
      <c r="I167" s="24">
        <v>582</v>
      </c>
      <c r="J167" s="24">
        <v>1</v>
      </c>
      <c r="K167" s="36">
        <v>583</v>
      </c>
      <c r="L167" s="23">
        <v>252</v>
      </c>
    </row>
    <row r="168" spans="1:12" s="1" customFormat="1" ht="21" customHeight="1">
      <c r="A168" s="223"/>
      <c r="B168" s="5" t="s">
        <v>166</v>
      </c>
      <c r="C168" s="24">
        <v>347</v>
      </c>
      <c r="D168" s="24">
        <v>1</v>
      </c>
      <c r="E168" s="24">
        <v>348</v>
      </c>
      <c r="F168" s="22">
        <v>358</v>
      </c>
      <c r="G168" s="56">
        <v>1</v>
      </c>
      <c r="H168" s="48">
        <v>359</v>
      </c>
      <c r="I168" s="24">
        <v>705</v>
      </c>
      <c r="J168" s="24">
        <v>2</v>
      </c>
      <c r="K168" s="36">
        <v>707</v>
      </c>
      <c r="L168" s="23">
        <v>313</v>
      </c>
    </row>
    <row r="169" spans="1:12" s="1" customFormat="1" ht="21" customHeight="1">
      <c r="A169" s="223"/>
      <c r="B169" s="5" t="s">
        <v>167</v>
      </c>
      <c r="C169" s="24">
        <v>268</v>
      </c>
      <c r="D169" s="24">
        <v>1</v>
      </c>
      <c r="E169" s="24">
        <v>269</v>
      </c>
      <c r="F169" s="22">
        <v>293</v>
      </c>
      <c r="G169" s="56">
        <v>0</v>
      </c>
      <c r="H169" s="48">
        <v>293</v>
      </c>
      <c r="I169" s="24">
        <v>561</v>
      </c>
      <c r="J169" s="24">
        <v>1</v>
      </c>
      <c r="K169" s="36">
        <v>562</v>
      </c>
      <c r="L169" s="23">
        <v>181</v>
      </c>
    </row>
    <row r="170" spans="1:12" s="1" customFormat="1" ht="21" customHeight="1">
      <c r="A170" s="223"/>
      <c r="B170" s="5" t="s">
        <v>168</v>
      </c>
      <c r="C170" s="24">
        <v>52</v>
      </c>
      <c r="D170" s="24">
        <v>0</v>
      </c>
      <c r="E170" s="24">
        <v>52</v>
      </c>
      <c r="F170" s="22">
        <v>59</v>
      </c>
      <c r="G170" s="56">
        <v>0</v>
      </c>
      <c r="H170" s="48">
        <v>59</v>
      </c>
      <c r="I170" s="24">
        <v>111</v>
      </c>
      <c r="J170" s="24">
        <v>0</v>
      </c>
      <c r="K170" s="36">
        <v>111</v>
      </c>
      <c r="L170" s="23">
        <v>42</v>
      </c>
    </row>
    <row r="171" spans="1:12" s="1" customFormat="1" ht="21" customHeight="1">
      <c r="A171" s="223"/>
      <c r="B171" s="5" t="s">
        <v>169</v>
      </c>
      <c r="C171" s="24">
        <v>46</v>
      </c>
      <c r="D171" s="24">
        <v>0</v>
      </c>
      <c r="E171" s="24">
        <v>46</v>
      </c>
      <c r="F171" s="22">
        <v>52</v>
      </c>
      <c r="G171" s="56">
        <v>0</v>
      </c>
      <c r="H171" s="48">
        <v>52</v>
      </c>
      <c r="I171" s="24">
        <v>98</v>
      </c>
      <c r="J171" s="24">
        <v>0</v>
      </c>
      <c r="K171" s="36">
        <v>98</v>
      </c>
      <c r="L171" s="23">
        <v>31</v>
      </c>
    </row>
    <row r="172" spans="1:12" s="1" customFormat="1" ht="21" customHeight="1">
      <c r="A172" s="223"/>
      <c r="B172" s="5" t="s">
        <v>170</v>
      </c>
      <c r="C172" s="24">
        <v>328</v>
      </c>
      <c r="D172" s="24">
        <v>1</v>
      </c>
      <c r="E172" s="24">
        <v>329</v>
      </c>
      <c r="F172" s="22">
        <v>355</v>
      </c>
      <c r="G172" s="56">
        <v>1</v>
      </c>
      <c r="H172" s="48">
        <v>356</v>
      </c>
      <c r="I172" s="24">
        <v>683</v>
      </c>
      <c r="J172" s="24">
        <v>2</v>
      </c>
      <c r="K172" s="36">
        <v>685</v>
      </c>
      <c r="L172" s="23">
        <v>266</v>
      </c>
    </row>
    <row r="173" spans="1:12" s="1" customFormat="1" ht="21" customHeight="1" thickBot="1">
      <c r="A173" s="224"/>
      <c r="B173" s="6" t="s">
        <v>14</v>
      </c>
      <c r="C173" s="69">
        <f>SUM(C153:C172)</f>
        <v>4168</v>
      </c>
      <c r="D173" s="69">
        <f>SUM(D153:D172)</f>
        <v>20</v>
      </c>
      <c r="E173" s="69">
        <f>SUM(E153:E172)</f>
        <v>4188</v>
      </c>
      <c r="F173" s="69">
        <f>SUM(F153:F172)</f>
        <v>4528</v>
      </c>
      <c r="G173" s="77">
        <f aca="true" t="shared" si="14" ref="G173:L173">SUM(G153:G172)</f>
        <v>16</v>
      </c>
      <c r="H173" s="81">
        <f t="shared" si="14"/>
        <v>4544</v>
      </c>
      <c r="I173" s="78">
        <f t="shared" si="14"/>
        <v>8696</v>
      </c>
      <c r="J173" s="78">
        <f t="shared" si="14"/>
        <v>36</v>
      </c>
      <c r="K173" s="78">
        <f t="shared" si="14"/>
        <v>8732</v>
      </c>
      <c r="L173" s="79">
        <f t="shared" si="14"/>
        <v>3390</v>
      </c>
    </row>
    <row r="174" spans="1:12" s="1" customFormat="1" ht="21" customHeight="1">
      <c r="A174" s="222" t="s">
        <v>80</v>
      </c>
      <c r="B174" s="5" t="s">
        <v>171</v>
      </c>
      <c r="C174" s="24">
        <v>246</v>
      </c>
      <c r="D174" s="24">
        <v>1</v>
      </c>
      <c r="E174" s="24">
        <v>247</v>
      </c>
      <c r="F174" s="22">
        <v>261</v>
      </c>
      <c r="G174" s="56">
        <v>0</v>
      </c>
      <c r="H174" s="48">
        <v>261</v>
      </c>
      <c r="I174" s="24">
        <v>507</v>
      </c>
      <c r="J174" s="24">
        <v>1</v>
      </c>
      <c r="K174" s="36">
        <v>508</v>
      </c>
      <c r="L174" s="23">
        <v>183</v>
      </c>
    </row>
    <row r="175" spans="1:12" s="1" customFormat="1" ht="21" customHeight="1">
      <c r="A175" s="223"/>
      <c r="B175" s="5" t="s">
        <v>172</v>
      </c>
      <c r="C175" s="24">
        <v>196</v>
      </c>
      <c r="D175" s="24">
        <v>2</v>
      </c>
      <c r="E175" s="24">
        <v>198</v>
      </c>
      <c r="F175" s="22">
        <v>217</v>
      </c>
      <c r="G175" s="56">
        <v>0</v>
      </c>
      <c r="H175" s="48">
        <v>217</v>
      </c>
      <c r="I175" s="24">
        <v>413</v>
      </c>
      <c r="J175" s="24">
        <v>2</v>
      </c>
      <c r="K175" s="36">
        <v>415</v>
      </c>
      <c r="L175" s="23">
        <v>154</v>
      </c>
    </row>
    <row r="176" spans="1:12" s="1" customFormat="1" ht="21" customHeight="1">
      <c r="A176" s="223"/>
      <c r="B176" s="5" t="s">
        <v>173</v>
      </c>
      <c r="C176" s="24">
        <v>156</v>
      </c>
      <c r="D176" s="24">
        <v>3</v>
      </c>
      <c r="E176" s="24">
        <v>159</v>
      </c>
      <c r="F176" s="22">
        <v>209</v>
      </c>
      <c r="G176" s="56">
        <v>0</v>
      </c>
      <c r="H176" s="48">
        <v>209</v>
      </c>
      <c r="I176" s="24">
        <v>365</v>
      </c>
      <c r="J176" s="24">
        <v>3</v>
      </c>
      <c r="K176" s="36">
        <v>368</v>
      </c>
      <c r="L176" s="23">
        <v>147</v>
      </c>
    </row>
    <row r="177" spans="1:12" s="1" customFormat="1" ht="21" customHeight="1">
      <c r="A177" s="223"/>
      <c r="B177" s="5" t="s">
        <v>174</v>
      </c>
      <c r="C177" s="24">
        <v>148</v>
      </c>
      <c r="D177" s="24">
        <v>3</v>
      </c>
      <c r="E177" s="24">
        <v>151</v>
      </c>
      <c r="F177" s="22">
        <v>162</v>
      </c>
      <c r="G177" s="56">
        <v>4</v>
      </c>
      <c r="H177" s="48">
        <v>166</v>
      </c>
      <c r="I177" s="24">
        <v>310</v>
      </c>
      <c r="J177" s="24">
        <v>7</v>
      </c>
      <c r="K177" s="36">
        <v>317</v>
      </c>
      <c r="L177" s="23">
        <v>102</v>
      </c>
    </row>
    <row r="178" spans="1:12" s="1" customFormat="1" ht="21" customHeight="1">
      <c r="A178" s="223"/>
      <c r="B178" s="5" t="s">
        <v>175</v>
      </c>
      <c r="C178" s="24">
        <v>23</v>
      </c>
      <c r="D178" s="24">
        <v>0</v>
      </c>
      <c r="E178" s="24">
        <v>23</v>
      </c>
      <c r="F178" s="22">
        <v>28</v>
      </c>
      <c r="G178" s="56">
        <v>0</v>
      </c>
      <c r="H178" s="48">
        <v>28</v>
      </c>
      <c r="I178" s="24">
        <v>51</v>
      </c>
      <c r="J178" s="24">
        <v>0</v>
      </c>
      <c r="K178" s="36">
        <v>51</v>
      </c>
      <c r="L178" s="23">
        <v>23</v>
      </c>
    </row>
    <row r="179" spans="1:12" s="1" customFormat="1" ht="21" customHeight="1">
      <c r="A179" s="223"/>
      <c r="B179" s="5" t="s">
        <v>176</v>
      </c>
      <c r="C179" s="24">
        <v>167</v>
      </c>
      <c r="D179" s="24">
        <v>6</v>
      </c>
      <c r="E179" s="24">
        <v>173</v>
      </c>
      <c r="F179" s="22">
        <v>202</v>
      </c>
      <c r="G179" s="56">
        <v>2</v>
      </c>
      <c r="H179" s="48">
        <v>204</v>
      </c>
      <c r="I179" s="24">
        <v>369</v>
      </c>
      <c r="J179" s="24">
        <v>8</v>
      </c>
      <c r="K179" s="36">
        <v>377</v>
      </c>
      <c r="L179" s="23">
        <v>162</v>
      </c>
    </row>
    <row r="180" spans="1:12" s="1" customFormat="1" ht="21" customHeight="1">
      <c r="A180" s="223"/>
      <c r="B180" s="5" t="s">
        <v>177</v>
      </c>
      <c r="C180" s="24">
        <v>161</v>
      </c>
      <c r="D180" s="24">
        <v>1</v>
      </c>
      <c r="E180" s="24">
        <v>162</v>
      </c>
      <c r="F180" s="22">
        <v>166</v>
      </c>
      <c r="G180" s="56">
        <v>0</v>
      </c>
      <c r="H180" s="48">
        <v>166</v>
      </c>
      <c r="I180" s="24">
        <v>327</v>
      </c>
      <c r="J180" s="24">
        <v>1</v>
      </c>
      <c r="K180" s="36">
        <v>328</v>
      </c>
      <c r="L180" s="23">
        <v>144</v>
      </c>
    </row>
    <row r="181" spans="1:12" s="1" customFormat="1" ht="21" customHeight="1">
      <c r="A181" s="223"/>
      <c r="B181" s="5" t="s">
        <v>178</v>
      </c>
      <c r="C181" s="24">
        <v>79</v>
      </c>
      <c r="D181" s="24">
        <v>6</v>
      </c>
      <c r="E181" s="24">
        <v>85</v>
      </c>
      <c r="F181" s="22">
        <v>87</v>
      </c>
      <c r="G181" s="56">
        <v>0</v>
      </c>
      <c r="H181" s="48">
        <v>87</v>
      </c>
      <c r="I181" s="24">
        <v>166</v>
      </c>
      <c r="J181" s="24">
        <v>6</v>
      </c>
      <c r="K181" s="36">
        <v>172</v>
      </c>
      <c r="L181" s="23">
        <v>65</v>
      </c>
    </row>
    <row r="182" spans="1:12" s="1" customFormat="1" ht="21" customHeight="1" thickBot="1">
      <c r="A182" s="224"/>
      <c r="B182" s="6" t="s">
        <v>14</v>
      </c>
      <c r="C182" s="69">
        <f>SUM(C174:C181)</f>
        <v>1176</v>
      </c>
      <c r="D182" s="69">
        <f>SUM(D174:D181)</f>
        <v>22</v>
      </c>
      <c r="E182" s="69">
        <f>SUM(E174:E181)</f>
        <v>1198</v>
      </c>
      <c r="F182" s="69">
        <f>SUM(F174:F181)</f>
        <v>1332</v>
      </c>
      <c r="G182" s="77">
        <f aca="true" t="shared" si="15" ref="G182:L182">SUM(G174:G181)</f>
        <v>6</v>
      </c>
      <c r="H182" s="81">
        <f t="shared" si="15"/>
        <v>1338</v>
      </c>
      <c r="I182" s="78">
        <f t="shared" si="15"/>
        <v>2508</v>
      </c>
      <c r="J182" s="78">
        <f t="shared" si="15"/>
        <v>28</v>
      </c>
      <c r="K182" s="78">
        <f t="shared" si="15"/>
        <v>2536</v>
      </c>
      <c r="L182" s="79">
        <f t="shared" si="15"/>
        <v>980</v>
      </c>
    </row>
    <row r="183" spans="1:12" s="1" customFormat="1" ht="21" customHeight="1">
      <c r="A183" s="222" t="s">
        <v>81</v>
      </c>
      <c r="B183" s="5" t="s">
        <v>179</v>
      </c>
      <c r="C183" s="25">
        <v>253</v>
      </c>
      <c r="D183" s="25">
        <v>3</v>
      </c>
      <c r="E183" s="24">
        <v>256</v>
      </c>
      <c r="F183" s="46">
        <v>250</v>
      </c>
      <c r="G183" s="56">
        <v>11</v>
      </c>
      <c r="H183" s="49">
        <v>261</v>
      </c>
      <c r="I183" s="25">
        <v>503</v>
      </c>
      <c r="J183" s="24">
        <v>14</v>
      </c>
      <c r="K183" s="36">
        <v>517</v>
      </c>
      <c r="L183" s="34">
        <v>204</v>
      </c>
    </row>
    <row r="184" spans="1:12" s="1" customFormat="1" ht="21" customHeight="1">
      <c r="A184" s="223"/>
      <c r="B184" s="5" t="s">
        <v>180</v>
      </c>
      <c r="C184" s="26">
        <v>161</v>
      </c>
      <c r="D184" s="26">
        <v>0</v>
      </c>
      <c r="E184" s="24">
        <v>161</v>
      </c>
      <c r="F184" s="47">
        <v>171</v>
      </c>
      <c r="G184" s="56">
        <v>0</v>
      </c>
      <c r="H184" s="50">
        <v>171</v>
      </c>
      <c r="I184" s="26">
        <v>332</v>
      </c>
      <c r="J184" s="24">
        <v>0</v>
      </c>
      <c r="K184" s="37">
        <v>332</v>
      </c>
      <c r="L184" s="35">
        <v>126</v>
      </c>
    </row>
    <row r="185" spans="1:12" s="1" customFormat="1" ht="21" customHeight="1">
      <c r="A185" s="223"/>
      <c r="B185" s="5" t="s">
        <v>181</v>
      </c>
      <c r="C185" s="26">
        <v>143</v>
      </c>
      <c r="D185" s="26">
        <v>0</v>
      </c>
      <c r="E185" s="24">
        <v>143</v>
      </c>
      <c r="F185" s="47">
        <v>167</v>
      </c>
      <c r="G185" s="56">
        <v>1</v>
      </c>
      <c r="H185" s="50">
        <v>168</v>
      </c>
      <c r="I185" s="26">
        <v>310</v>
      </c>
      <c r="J185" s="24">
        <v>1</v>
      </c>
      <c r="K185" s="37">
        <v>311</v>
      </c>
      <c r="L185" s="35">
        <v>137</v>
      </c>
    </row>
    <row r="186" spans="1:12" s="1" customFormat="1" ht="21" customHeight="1">
      <c r="A186" s="223"/>
      <c r="B186" s="5" t="s">
        <v>182</v>
      </c>
      <c r="C186" s="26">
        <v>74</v>
      </c>
      <c r="D186" s="26">
        <v>0</v>
      </c>
      <c r="E186" s="24">
        <v>74</v>
      </c>
      <c r="F186" s="47">
        <v>68</v>
      </c>
      <c r="G186" s="56">
        <v>0</v>
      </c>
      <c r="H186" s="50">
        <v>68</v>
      </c>
      <c r="I186" s="26">
        <v>142</v>
      </c>
      <c r="J186" s="24">
        <v>0</v>
      </c>
      <c r="K186" s="37">
        <v>142</v>
      </c>
      <c r="L186" s="35">
        <v>61</v>
      </c>
    </row>
    <row r="187" spans="1:12" s="1" customFormat="1" ht="21" customHeight="1">
      <c r="A187" s="223"/>
      <c r="B187" s="5" t="s">
        <v>183</v>
      </c>
      <c r="C187" s="26">
        <v>48</v>
      </c>
      <c r="D187" s="26">
        <v>0</v>
      </c>
      <c r="E187" s="24">
        <v>48</v>
      </c>
      <c r="F187" s="47">
        <v>57</v>
      </c>
      <c r="G187" s="56">
        <v>0</v>
      </c>
      <c r="H187" s="50">
        <v>57</v>
      </c>
      <c r="I187" s="26">
        <v>105</v>
      </c>
      <c r="J187" s="24">
        <v>0</v>
      </c>
      <c r="K187" s="37">
        <v>105</v>
      </c>
      <c r="L187" s="35">
        <v>33</v>
      </c>
    </row>
    <row r="188" spans="1:12" s="1" customFormat="1" ht="21" customHeight="1">
      <c r="A188" s="223"/>
      <c r="B188" s="5" t="s">
        <v>184</v>
      </c>
      <c r="C188" s="26">
        <v>163</v>
      </c>
      <c r="D188" s="26">
        <v>1</v>
      </c>
      <c r="E188" s="24">
        <v>164</v>
      </c>
      <c r="F188" s="47">
        <v>172</v>
      </c>
      <c r="G188" s="56">
        <v>0</v>
      </c>
      <c r="H188" s="50">
        <v>172</v>
      </c>
      <c r="I188" s="26">
        <v>335</v>
      </c>
      <c r="J188" s="24">
        <v>1</v>
      </c>
      <c r="K188" s="37">
        <v>336</v>
      </c>
      <c r="L188" s="35">
        <v>139</v>
      </c>
    </row>
    <row r="189" spans="1:12" s="1" customFormat="1" ht="21" customHeight="1">
      <c r="A189" s="223"/>
      <c r="B189" s="5" t="s">
        <v>185</v>
      </c>
      <c r="C189" s="26">
        <v>99</v>
      </c>
      <c r="D189" s="26">
        <v>0</v>
      </c>
      <c r="E189" s="24">
        <v>99</v>
      </c>
      <c r="F189" s="47">
        <v>100</v>
      </c>
      <c r="G189" s="56">
        <v>0</v>
      </c>
      <c r="H189" s="50">
        <v>100</v>
      </c>
      <c r="I189" s="26">
        <v>199</v>
      </c>
      <c r="J189" s="24">
        <v>0</v>
      </c>
      <c r="K189" s="37">
        <v>199</v>
      </c>
      <c r="L189" s="35">
        <v>88</v>
      </c>
    </row>
    <row r="190" spans="1:12" s="1" customFormat="1" ht="21" customHeight="1">
      <c r="A190" s="223"/>
      <c r="B190" s="5" t="s">
        <v>186</v>
      </c>
      <c r="C190" s="26">
        <v>108</v>
      </c>
      <c r="D190" s="26">
        <v>0</v>
      </c>
      <c r="E190" s="24">
        <v>108</v>
      </c>
      <c r="F190" s="47">
        <v>124</v>
      </c>
      <c r="G190" s="56">
        <v>2</v>
      </c>
      <c r="H190" s="50">
        <v>126</v>
      </c>
      <c r="I190" s="26">
        <v>232</v>
      </c>
      <c r="J190" s="24">
        <v>2</v>
      </c>
      <c r="K190" s="37">
        <v>234</v>
      </c>
      <c r="L190" s="35">
        <v>91</v>
      </c>
    </row>
    <row r="191" spans="1:12" s="1" customFormat="1" ht="21" customHeight="1">
      <c r="A191" s="223"/>
      <c r="B191" s="5" t="s">
        <v>187</v>
      </c>
      <c r="C191" s="26">
        <v>285</v>
      </c>
      <c r="D191" s="26">
        <v>0</v>
      </c>
      <c r="E191" s="24">
        <v>285</v>
      </c>
      <c r="F191" s="47">
        <v>309</v>
      </c>
      <c r="G191" s="56">
        <v>2</v>
      </c>
      <c r="H191" s="50">
        <v>311</v>
      </c>
      <c r="I191" s="26">
        <v>594</v>
      </c>
      <c r="J191" s="24">
        <v>2</v>
      </c>
      <c r="K191" s="37">
        <v>596</v>
      </c>
      <c r="L191" s="35">
        <v>218</v>
      </c>
    </row>
    <row r="192" spans="1:12" s="1" customFormat="1" ht="21" customHeight="1">
      <c r="A192" s="223"/>
      <c r="B192" s="5" t="s">
        <v>188</v>
      </c>
      <c r="C192" s="26">
        <v>287</v>
      </c>
      <c r="D192" s="26">
        <v>2</v>
      </c>
      <c r="E192" s="24">
        <v>289</v>
      </c>
      <c r="F192" s="47">
        <v>302</v>
      </c>
      <c r="G192" s="56">
        <v>0</v>
      </c>
      <c r="H192" s="50">
        <v>302</v>
      </c>
      <c r="I192" s="26">
        <v>589</v>
      </c>
      <c r="J192" s="24">
        <v>2</v>
      </c>
      <c r="K192" s="37">
        <v>591</v>
      </c>
      <c r="L192" s="35">
        <v>233</v>
      </c>
    </row>
    <row r="193" spans="1:12" s="1" customFormat="1" ht="21" customHeight="1">
      <c r="A193" s="223"/>
      <c r="B193" s="5" t="s">
        <v>189</v>
      </c>
      <c r="C193" s="26">
        <v>104</v>
      </c>
      <c r="D193" s="26">
        <v>0</v>
      </c>
      <c r="E193" s="24">
        <v>104</v>
      </c>
      <c r="F193" s="47">
        <v>113</v>
      </c>
      <c r="G193" s="56">
        <v>1</v>
      </c>
      <c r="H193" s="50">
        <v>114</v>
      </c>
      <c r="I193" s="26">
        <v>217</v>
      </c>
      <c r="J193" s="24">
        <v>1</v>
      </c>
      <c r="K193" s="37">
        <v>218</v>
      </c>
      <c r="L193" s="35">
        <v>92</v>
      </c>
    </row>
    <row r="194" spans="1:12" s="1" customFormat="1" ht="21" customHeight="1">
      <c r="A194" s="223"/>
      <c r="B194" s="5" t="s">
        <v>190</v>
      </c>
      <c r="C194" s="26">
        <v>288</v>
      </c>
      <c r="D194" s="26">
        <v>7</v>
      </c>
      <c r="E194" s="24">
        <v>295</v>
      </c>
      <c r="F194" s="47">
        <v>338</v>
      </c>
      <c r="G194" s="56">
        <v>3</v>
      </c>
      <c r="H194" s="50">
        <v>341</v>
      </c>
      <c r="I194" s="26">
        <v>626</v>
      </c>
      <c r="J194" s="24">
        <v>10</v>
      </c>
      <c r="K194" s="37">
        <v>636</v>
      </c>
      <c r="L194" s="35">
        <v>283</v>
      </c>
    </row>
    <row r="195" spans="1:12" s="1" customFormat="1" ht="21" customHeight="1">
      <c r="A195" s="223"/>
      <c r="B195" s="5" t="s">
        <v>191</v>
      </c>
      <c r="C195" s="26">
        <v>352</v>
      </c>
      <c r="D195" s="26">
        <v>7</v>
      </c>
      <c r="E195" s="24">
        <v>359</v>
      </c>
      <c r="F195" s="47">
        <v>392</v>
      </c>
      <c r="G195" s="56">
        <v>0</v>
      </c>
      <c r="H195" s="50">
        <v>392</v>
      </c>
      <c r="I195" s="26">
        <v>744</v>
      </c>
      <c r="J195" s="24">
        <v>7</v>
      </c>
      <c r="K195" s="37">
        <v>751</v>
      </c>
      <c r="L195" s="35">
        <v>345</v>
      </c>
    </row>
    <row r="196" spans="1:12" s="1" customFormat="1" ht="21" customHeight="1">
      <c r="A196" s="223"/>
      <c r="B196" s="5" t="s">
        <v>192</v>
      </c>
      <c r="C196" s="26">
        <v>55</v>
      </c>
      <c r="D196" s="26">
        <v>0</v>
      </c>
      <c r="E196" s="24">
        <v>55</v>
      </c>
      <c r="F196" s="47">
        <v>69</v>
      </c>
      <c r="G196" s="56">
        <v>0</v>
      </c>
      <c r="H196" s="50">
        <v>69</v>
      </c>
      <c r="I196" s="26">
        <v>124</v>
      </c>
      <c r="J196" s="24">
        <v>0</v>
      </c>
      <c r="K196" s="37">
        <v>124</v>
      </c>
      <c r="L196" s="35">
        <v>48</v>
      </c>
    </row>
    <row r="197" spans="1:12" s="1" customFormat="1" ht="21" customHeight="1">
      <c r="A197" s="223"/>
      <c r="B197" s="5" t="s">
        <v>193</v>
      </c>
      <c r="C197" s="26">
        <v>79</v>
      </c>
      <c r="D197" s="26">
        <v>0</v>
      </c>
      <c r="E197" s="24">
        <v>79</v>
      </c>
      <c r="F197" s="47">
        <v>100</v>
      </c>
      <c r="G197" s="56">
        <v>0</v>
      </c>
      <c r="H197" s="50">
        <v>100</v>
      </c>
      <c r="I197" s="26">
        <v>179</v>
      </c>
      <c r="J197" s="24">
        <v>0</v>
      </c>
      <c r="K197" s="37">
        <v>179</v>
      </c>
      <c r="L197" s="35">
        <v>54</v>
      </c>
    </row>
    <row r="198" spans="1:12" s="1" customFormat="1" ht="21" customHeight="1" thickBot="1">
      <c r="A198" s="224"/>
      <c r="B198" s="6" t="s">
        <v>14</v>
      </c>
      <c r="C198" s="69">
        <f>SUM(C183:C197)</f>
        <v>2499</v>
      </c>
      <c r="D198" s="69">
        <f>SUM(D183:D197)</f>
        <v>20</v>
      </c>
      <c r="E198" s="69">
        <f>SUM(E183:E197)</f>
        <v>2519</v>
      </c>
      <c r="F198" s="69">
        <f>SUM(F183:F197)</f>
        <v>2732</v>
      </c>
      <c r="G198" s="77">
        <f aca="true" t="shared" si="16" ref="G198:L198">SUM(G183:G197)</f>
        <v>20</v>
      </c>
      <c r="H198" s="81">
        <f t="shared" si="16"/>
        <v>2752</v>
      </c>
      <c r="I198" s="78">
        <f t="shared" si="16"/>
        <v>5231</v>
      </c>
      <c r="J198" s="78">
        <f t="shared" si="16"/>
        <v>40</v>
      </c>
      <c r="K198" s="78">
        <f t="shared" si="16"/>
        <v>5271</v>
      </c>
      <c r="L198" s="79">
        <f t="shared" si="16"/>
        <v>2152</v>
      </c>
    </row>
    <row r="199" spans="1:12" s="1" customFormat="1" ht="21" customHeight="1" thickBot="1">
      <c r="A199" s="225" t="s">
        <v>84</v>
      </c>
      <c r="B199" s="226"/>
      <c r="C199" s="86">
        <f>C173+C182+C198</f>
        <v>7843</v>
      </c>
      <c r="D199" s="86">
        <f>D173+D182+D198</f>
        <v>62</v>
      </c>
      <c r="E199" s="86">
        <f>E173+E182+E198</f>
        <v>7905</v>
      </c>
      <c r="F199" s="82">
        <f>F173+F182+F198</f>
        <v>8592</v>
      </c>
      <c r="G199" s="87">
        <f aca="true" t="shared" si="17" ref="G199:L199">G173+G182+G198</f>
        <v>42</v>
      </c>
      <c r="H199" s="88">
        <f t="shared" si="17"/>
        <v>8634</v>
      </c>
      <c r="I199" s="86">
        <f t="shared" si="17"/>
        <v>16435</v>
      </c>
      <c r="J199" s="86">
        <f t="shared" si="17"/>
        <v>104</v>
      </c>
      <c r="K199" s="86">
        <f t="shared" si="17"/>
        <v>16539</v>
      </c>
      <c r="L199" s="89">
        <f t="shared" si="17"/>
        <v>6522</v>
      </c>
    </row>
    <row r="200" spans="1:12" s="1" customFormat="1" ht="21" customHeight="1" thickBot="1">
      <c r="A200" s="225" t="s">
        <v>91</v>
      </c>
      <c r="B200" s="226"/>
      <c r="C200" s="82">
        <f aca="true" t="shared" si="18" ref="C200:L200">C105+C148+C199</f>
        <v>47636</v>
      </c>
      <c r="D200" s="82">
        <f t="shared" si="18"/>
        <v>473</v>
      </c>
      <c r="E200" s="82">
        <f t="shared" si="18"/>
        <v>48109</v>
      </c>
      <c r="F200" s="82">
        <f t="shared" si="18"/>
        <v>52261</v>
      </c>
      <c r="G200" s="82">
        <f t="shared" si="18"/>
        <v>385</v>
      </c>
      <c r="H200" s="82">
        <f t="shared" si="18"/>
        <v>52646</v>
      </c>
      <c r="I200" s="82">
        <f t="shared" si="18"/>
        <v>99897</v>
      </c>
      <c r="J200" s="82">
        <f t="shared" si="18"/>
        <v>858</v>
      </c>
      <c r="K200" s="82">
        <f t="shared" si="18"/>
        <v>100755</v>
      </c>
      <c r="L200" s="84">
        <f t="shared" si="18"/>
        <v>41124</v>
      </c>
    </row>
  </sheetData>
  <sheetProtection/>
  <mergeCells count="47">
    <mergeCell ref="A1:L1"/>
    <mergeCell ref="A3:A4"/>
    <mergeCell ref="B3:B4"/>
    <mergeCell ref="C3:E3"/>
    <mergeCell ref="F3:H3"/>
    <mergeCell ref="I3:K3"/>
    <mergeCell ref="L3:L4"/>
    <mergeCell ref="A5:A11"/>
    <mergeCell ref="A12:A19"/>
    <mergeCell ref="A20:A32"/>
    <mergeCell ref="A33:A42"/>
    <mergeCell ref="A43:A54"/>
    <mergeCell ref="A55:L55"/>
    <mergeCell ref="A57:A58"/>
    <mergeCell ref="B57:B58"/>
    <mergeCell ref="C57:E57"/>
    <mergeCell ref="F57:H57"/>
    <mergeCell ref="I57:K57"/>
    <mergeCell ref="L57:L58"/>
    <mergeCell ref="A59:A69"/>
    <mergeCell ref="A70:A76"/>
    <mergeCell ref="A77:A91"/>
    <mergeCell ref="A92:A104"/>
    <mergeCell ref="A105:B105"/>
    <mergeCell ref="A106:L106"/>
    <mergeCell ref="A108:A109"/>
    <mergeCell ref="B108:B109"/>
    <mergeCell ref="C108:E108"/>
    <mergeCell ref="F108:H108"/>
    <mergeCell ref="I108:K108"/>
    <mergeCell ref="L108:L109"/>
    <mergeCell ref="I151:K151"/>
    <mergeCell ref="L151:L152"/>
    <mergeCell ref="A110:A120"/>
    <mergeCell ref="A121:A140"/>
    <mergeCell ref="A141:A147"/>
    <mergeCell ref="A148:B148"/>
    <mergeCell ref="A153:A173"/>
    <mergeCell ref="A174:A182"/>
    <mergeCell ref="A183:A198"/>
    <mergeCell ref="A199:B199"/>
    <mergeCell ref="A200:B200"/>
    <mergeCell ref="A149:L149"/>
    <mergeCell ref="A151:A152"/>
    <mergeCell ref="B151:B152"/>
    <mergeCell ref="C151:E151"/>
    <mergeCell ref="F151:H151"/>
  </mergeCells>
  <printOptions horizontalCentered="1" verticalCentered="1"/>
  <pageMargins left="0.5511811023622047" right="0.35433070866141736" top="0.6299212598425197" bottom="0.4330708661417323" header="0.2362204724409449" footer="0.1968503937007874"/>
  <pageSetup horizontalDpi="600" verticalDpi="600" orientation="portrait" paperSize="9" scale="70" r:id="rId1"/>
  <headerFooter alignWithMargins="0">
    <oddFooter>&amp;C&amp;P / &amp;N ページ</oddFooter>
  </headerFooter>
  <rowBreaks count="3" manualBreakCount="3">
    <brk id="54" max="11" man="1"/>
    <brk id="105" max="11" man="1"/>
    <brk id="1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住民記録による人口世帯数調べ</dc:title>
  <dc:subject/>
  <dc:creator>PC13087</dc:creator>
  <cp:keywords/>
  <dc:description/>
  <cp:lastModifiedBy>itogon</cp:lastModifiedBy>
  <cp:lastPrinted>2018-01-04T10:36:46Z</cp:lastPrinted>
  <dcterms:created xsi:type="dcterms:W3CDTF">1999-11-01T06:44:59Z</dcterms:created>
  <dcterms:modified xsi:type="dcterms:W3CDTF">2018-04-03T05:31:30Z</dcterms:modified>
  <cp:category/>
  <cp:version/>
  <cp:contentType/>
  <cp:contentStatus/>
</cp:coreProperties>
</file>