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20520" windowHeight="4065" tabRatio="746" firstSheet="1" activeTab="1"/>
  </bookViews>
  <sheets>
    <sheet name="000000" sheetId="1" state="veryHidden" r:id="rId1"/>
    <sheet name="31-3" sheetId="2" r:id="rId2"/>
    <sheet name="31-2" sheetId="3" r:id="rId3"/>
    <sheet name="31-1" sheetId="4" r:id="rId4"/>
  </sheets>
  <definedNames>
    <definedName name="_xlnm.Print_Area" localSheetId="3">'31-1'!$A$1:$L$202</definedName>
    <definedName name="_xlnm.Print_Area" localSheetId="2">'31-2'!$A$1:$L$202</definedName>
  </definedNames>
  <calcPr fullCalcOnLoad="1"/>
</workbook>
</file>

<file path=xl/sharedStrings.xml><?xml version="1.0" encoding="utf-8"?>
<sst xmlns="http://schemas.openxmlformats.org/spreadsheetml/2006/main" count="786" uniqueCount="225">
  <si>
    <t>　男　</t>
  </si>
  <si>
    <t>世帯数</t>
  </si>
  <si>
    <t>高田東</t>
  </si>
  <si>
    <t>高田西</t>
  </si>
  <si>
    <t>神在一</t>
  </si>
  <si>
    <t>神在二</t>
  </si>
  <si>
    <t>板持</t>
  </si>
  <si>
    <t>神在三</t>
  </si>
  <si>
    <t>志登</t>
  </si>
  <si>
    <t>神在四</t>
  </si>
  <si>
    <t>神在五</t>
  </si>
  <si>
    <t>岩本</t>
  </si>
  <si>
    <t>波多江</t>
  </si>
  <si>
    <t>加布里東</t>
  </si>
  <si>
    <t xml:space="preserve"> 小　      計</t>
  </si>
  <si>
    <t>加布里中</t>
  </si>
  <si>
    <t>浦志東</t>
  </si>
  <si>
    <t>加布里西</t>
  </si>
  <si>
    <t>浦志西</t>
  </si>
  <si>
    <t>浦志南</t>
  </si>
  <si>
    <t>白糸</t>
  </si>
  <si>
    <t>泊一</t>
  </si>
  <si>
    <t>川付</t>
  </si>
  <si>
    <t>泊二</t>
  </si>
  <si>
    <t>長野</t>
  </si>
  <si>
    <t>泊三</t>
  </si>
  <si>
    <t>飯原</t>
  </si>
  <si>
    <t>油比</t>
  </si>
  <si>
    <t>新田</t>
  </si>
  <si>
    <t>瀬戸</t>
  </si>
  <si>
    <t>上町中央</t>
  </si>
  <si>
    <t>上新町</t>
  </si>
  <si>
    <t>高野</t>
  </si>
  <si>
    <t>北本町</t>
  </si>
  <si>
    <t>高上</t>
  </si>
  <si>
    <t>南本町</t>
  </si>
  <si>
    <t>山北</t>
  </si>
  <si>
    <t>三坂</t>
  </si>
  <si>
    <t>北新地</t>
  </si>
  <si>
    <t>香力</t>
  </si>
  <si>
    <t>筒井町</t>
  </si>
  <si>
    <t>蔵持</t>
  </si>
  <si>
    <t>有田</t>
  </si>
  <si>
    <t>平原</t>
  </si>
  <si>
    <t>東蔵持</t>
  </si>
  <si>
    <t>有田中央</t>
  </si>
  <si>
    <t>瑞梅寺</t>
  </si>
  <si>
    <t>井原</t>
  </si>
  <si>
    <t>三雲</t>
  </si>
  <si>
    <t>曽根</t>
  </si>
  <si>
    <t>井田</t>
  </si>
  <si>
    <t>高来寺</t>
  </si>
  <si>
    <t>上町</t>
  </si>
  <si>
    <t>大門</t>
  </si>
  <si>
    <t>老松町</t>
  </si>
  <si>
    <t>高祖</t>
  </si>
  <si>
    <t>笹山町</t>
  </si>
  <si>
    <t>末永</t>
  </si>
  <si>
    <t>西堂</t>
  </si>
  <si>
    <t>篠原二</t>
  </si>
  <si>
    <t>王丸</t>
  </si>
  <si>
    <t>篠原三</t>
  </si>
  <si>
    <t>川原</t>
  </si>
  <si>
    <t>中央</t>
  </si>
  <si>
    <t>西伏龍団地</t>
  </si>
  <si>
    <t>伊都の杜</t>
  </si>
  <si>
    <t>池田南</t>
  </si>
  <si>
    <t>池田北</t>
  </si>
  <si>
    <t>潤南</t>
  </si>
  <si>
    <t>潤北</t>
  </si>
  <si>
    <t>前原東町</t>
  </si>
  <si>
    <t>前原西町</t>
  </si>
  <si>
    <t>篠原一</t>
  </si>
  <si>
    <t>荻浦</t>
  </si>
  <si>
    <t>南風台１・２</t>
  </si>
  <si>
    <t>南風台３</t>
  </si>
  <si>
    <t>南風台４</t>
  </si>
  <si>
    <t>南風台５</t>
  </si>
  <si>
    <t>南風台６・７</t>
  </si>
  <si>
    <t>南風台８</t>
  </si>
  <si>
    <t>美咲が丘東</t>
  </si>
  <si>
    <t>美咲が丘西</t>
  </si>
  <si>
    <t>多久</t>
  </si>
  <si>
    <t>東</t>
  </si>
  <si>
    <t>本</t>
  </si>
  <si>
    <t>雷</t>
  </si>
  <si>
    <t>県営有田団地</t>
  </si>
  <si>
    <t>富</t>
  </si>
  <si>
    <t>一貴山</t>
  </si>
  <si>
    <t>上深江</t>
  </si>
  <si>
    <t>石崎</t>
  </si>
  <si>
    <t>満吉</t>
  </si>
  <si>
    <t>長石</t>
  </si>
  <si>
    <t>波呂</t>
  </si>
  <si>
    <t>松国</t>
  </si>
  <si>
    <t>武</t>
  </si>
  <si>
    <t>田中</t>
  </si>
  <si>
    <t>浜窪</t>
  </si>
  <si>
    <t>松末</t>
  </si>
  <si>
    <t>下松末</t>
  </si>
  <si>
    <t>片山</t>
  </si>
  <si>
    <t>湊町</t>
  </si>
  <si>
    <t>園町</t>
  </si>
  <si>
    <t>深江新町</t>
  </si>
  <si>
    <t>深江西町</t>
  </si>
  <si>
    <t>深江東町</t>
  </si>
  <si>
    <t>福永</t>
  </si>
  <si>
    <t>塩屋町</t>
  </si>
  <si>
    <t>古家町</t>
  </si>
  <si>
    <t>本町</t>
  </si>
  <si>
    <t>元町</t>
  </si>
  <si>
    <t>南町</t>
  </si>
  <si>
    <t>道元</t>
  </si>
  <si>
    <t>やよい野</t>
  </si>
  <si>
    <t>白浜町</t>
  </si>
  <si>
    <t>宮小路堂山</t>
  </si>
  <si>
    <t>淀川</t>
  </si>
  <si>
    <t>佐波</t>
  </si>
  <si>
    <t>大入</t>
  </si>
  <si>
    <t>福井</t>
  </si>
  <si>
    <t>吉井下</t>
  </si>
  <si>
    <t>吉井上</t>
  </si>
  <si>
    <t>鹿家</t>
  </si>
  <si>
    <t>稲留</t>
  </si>
  <si>
    <t>新開</t>
  </si>
  <si>
    <t>吉田</t>
  </si>
  <si>
    <t>井田原</t>
  </si>
  <si>
    <t>松隈</t>
  </si>
  <si>
    <t>馬場</t>
  </si>
  <si>
    <t>津和崎</t>
  </si>
  <si>
    <t>初</t>
  </si>
  <si>
    <t>初団地</t>
  </si>
  <si>
    <t>富士見ヶ丘</t>
  </si>
  <si>
    <t>ひかりが丘</t>
  </si>
  <si>
    <t>師吉</t>
  </si>
  <si>
    <t>師吉団地</t>
  </si>
  <si>
    <t>大浦台</t>
  </si>
  <si>
    <t>大石</t>
  </si>
  <si>
    <t>稲葉</t>
  </si>
  <si>
    <t>薫る坂</t>
  </si>
  <si>
    <t>親山</t>
  </si>
  <si>
    <t>大</t>
  </si>
  <si>
    <t>小金丸西</t>
  </si>
  <si>
    <t>桜井東</t>
  </si>
  <si>
    <t>川上</t>
  </si>
  <si>
    <t>大町</t>
  </si>
  <si>
    <t>久米</t>
  </si>
  <si>
    <t>松井</t>
  </si>
  <si>
    <t>本村</t>
  </si>
  <si>
    <t>野北浜</t>
  </si>
  <si>
    <t>間少路</t>
  </si>
  <si>
    <t>小富士</t>
  </si>
  <si>
    <t>御床</t>
  </si>
  <si>
    <t>松原</t>
  </si>
  <si>
    <t>東貝</t>
  </si>
  <si>
    <t>西貝</t>
  </si>
  <si>
    <t>寺山</t>
  </si>
  <si>
    <t>香月</t>
  </si>
  <si>
    <t>久家</t>
  </si>
  <si>
    <t>船越</t>
  </si>
  <si>
    <t>志摩新町</t>
  </si>
  <si>
    <t>岐志岡</t>
  </si>
  <si>
    <t>岐志浜</t>
  </si>
  <si>
    <t>芥屋</t>
  </si>
  <si>
    <t>野辺福ノ浦</t>
  </si>
  <si>
    <t>姫島</t>
  </si>
  <si>
    <t>住民記録による人口世帯調べ（行政区別、外国人住民を含む）</t>
  </si>
  <si>
    <t>（平成31年1月末現在）</t>
  </si>
  <si>
    <t>校区</t>
  </si>
  <si>
    <t>行　政　区</t>
  </si>
  <si>
    <t>女</t>
  </si>
  <si>
    <t>総　数</t>
  </si>
  <si>
    <t>日本人</t>
  </si>
  <si>
    <t>外国人</t>
  </si>
  <si>
    <t>計</t>
  </si>
  <si>
    <t>外国人</t>
  </si>
  <si>
    <t>波多江</t>
  </si>
  <si>
    <t>東風</t>
  </si>
  <si>
    <t>前原</t>
  </si>
  <si>
    <t>前原南</t>
  </si>
  <si>
    <t>南風</t>
  </si>
  <si>
    <t>加布里</t>
  </si>
  <si>
    <t>長糸</t>
  </si>
  <si>
    <t>雷山</t>
  </si>
  <si>
    <t>怡土</t>
  </si>
  <si>
    <t>前原地区計</t>
  </si>
  <si>
    <t>一貴山</t>
  </si>
  <si>
    <t>深江</t>
  </si>
  <si>
    <t>福吉</t>
  </si>
  <si>
    <t>二丈地区計</t>
  </si>
  <si>
    <t>可也</t>
  </si>
  <si>
    <t>桜野</t>
  </si>
  <si>
    <t>引津</t>
  </si>
  <si>
    <t>志摩地区計</t>
  </si>
  <si>
    <t>総　　計</t>
  </si>
  <si>
    <t>住民記録による人口世帯調べ（行政区別、外国人住民を含む）</t>
  </si>
  <si>
    <t>（平成31年2月末現在）</t>
  </si>
  <si>
    <t>校区</t>
  </si>
  <si>
    <t>行　政　区</t>
  </si>
  <si>
    <t>女</t>
  </si>
  <si>
    <t>総　数</t>
  </si>
  <si>
    <t>日本人</t>
  </si>
  <si>
    <t>外国人</t>
  </si>
  <si>
    <t>計</t>
  </si>
  <si>
    <t>外国人</t>
  </si>
  <si>
    <t>波多江</t>
  </si>
  <si>
    <t>東風</t>
  </si>
  <si>
    <t>前原</t>
  </si>
  <si>
    <t>前原南</t>
  </si>
  <si>
    <t>南風</t>
  </si>
  <si>
    <t>加布里</t>
  </si>
  <si>
    <t>長糸</t>
  </si>
  <si>
    <t>雷山</t>
  </si>
  <si>
    <t>怡土</t>
  </si>
  <si>
    <t>前原地区計</t>
  </si>
  <si>
    <t>一貴山</t>
  </si>
  <si>
    <t>深江</t>
  </si>
  <si>
    <t>福吉</t>
  </si>
  <si>
    <t>二丈地区計</t>
  </si>
  <si>
    <t>可也</t>
  </si>
  <si>
    <t>桜野</t>
  </si>
  <si>
    <t>引津</t>
  </si>
  <si>
    <t>志摩地区計</t>
  </si>
  <si>
    <t>総　　計</t>
  </si>
  <si>
    <t>（平成31年3月末現在）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</si>
</sst>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_);[Red]\(0\)"/>
    <numFmt numFmtId="180" formatCode="&quot;¥&quot;#,##0_);[Red]\(&quot;¥&quot;#,##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8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19"/>
      <name val="ＭＳ Ｐ明朝"/>
      <family val="1"/>
    </font>
    <font>
      <sz val="11"/>
      <color indexed="10"/>
      <name val="ＭＳ Ｐ明朝"/>
      <family val="1"/>
    </font>
    <font>
      <sz val="11"/>
      <color indexed="20"/>
      <name val="ＭＳ Ｐ明朝"/>
      <family val="1"/>
    </font>
    <font>
      <b/>
      <sz val="11"/>
      <color indexed="10"/>
      <name val="ＭＳ Ｐ明朝"/>
      <family val="1"/>
    </font>
    <font>
      <b/>
      <sz val="15"/>
      <color indexed="62"/>
      <name val="ＭＳ Ｐ明朝"/>
      <family val="1"/>
    </font>
    <font>
      <b/>
      <sz val="13"/>
      <color indexed="62"/>
      <name val="ＭＳ Ｐ明朝"/>
      <family val="1"/>
    </font>
    <font>
      <b/>
      <sz val="11"/>
      <color indexed="62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right" vertical="center"/>
    </xf>
    <xf numFmtId="38" fontId="8" fillId="0" borderId="10" xfId="49" applyFont="1" applyBorder="1" applyAlignment="1" quotePrefix="1">
      <alignment horizontal="distributed" vertical="center"/>
    </xf>
    <xf numFmtId="38" fontId="8" fillId="0" borderId="11" xfId="49" applyFont="1" applyBorder="1" applyAlignment="1" quotePrefix="1">
      <alignment horizontal="distributed" vertical="center"/>
    </xf>
    <xf numFmtId="38" fontId="8" fillId="0" borderId="10" xfId="49" applyFont="1" applyBorder="1" applyAlignment="1">
      <alignment horizontal="distributed" vertical="center"/>
    </xf>
    <xf numFmtId="38" fontId="9" fillId="0" borderId="12" xfId="49" applyFont="1" applyBorder="1" applyAlignment="1" quotePrefix="1">
      <alignment horizontal="center" vertical="center"/>
    </xf>
    <xf numFmtId="38" fontId="9" fillId="0" borderId="13" xfId="49" applyFont="1" applyBorder="1" applyAlignment="1" quotePrefix="1">
      <alignment horizontal="center" vertical="center"/>
    </xf>
    <xf numFmtId="38" fontId="9" fillId="0" borderId="14" xfId="49" applyFont="1" applyBorder="1" applyAlignment="1" quotePrefix="1">
      <alignment horizontal="center" vertical="center"/>
    </xf>
    <xf numFmtId="38" fontId="8" fillId="0" borderId="11" xfId="49" applyFont="1" applyBorder="1" applyAlignment="1">
      <alignment horizontal="distributed" vertical="center"/>
    </xf>
    <xf numFmtId="38" fontId="8" fillId="0" borderId="15" xfId="49" applyFont="1" applyBorder="1" applyAlignment="1">
      <alignment vertical="center"/>
    </xf>
    <xf numFmtId="38" fontId="8" fillId="0" borderId="0" xfId="49" applyFont="1" applyAlignment="1">
      <alignment/>
    </xf>
    <xf numFmtId="38" fontId="10" fillId="0" borderId="16" xfId="49" applyFont="1" applyBorder="1" applyAlignment="1" quotePrefix="1">
      <alignment horizontal="distributed" vertical="center"/>
    </xf>
    <xf numFmtId="38" fontId="8" fillId="0" borderId="16" xfId="49" applyFont="1" applyBorder="1" applyAlignment="1" quotePrefix="1">
      <alignment horizontal="distributed" vertical="center"/>
    </xf>
    <xf numFmtId="38" fontId="8" fillId="0" borderId="17" xfId="49" applyFont="1" applyFill="1" applyBorder="1" applyAlignment="1">
      <alignment horizontal="distributed" vertical="center"/>
    </xf>
    <xf numFmtId="38" fontId="8" fillId="0" borderId="15" xfId="49" applyFont="1" applyBorder="1" applyAlignment="1">
      <alignment horizontal="distributed" vertical="center"/>
    </xf>
    <xf numFmtId="38" fontId="9" fillId="0" borderId="18" xfId="49" applyFont="1" applyBorder="1" applyAlignment="1" quotePrefix="1">
      <alignment horizontal="center" vertical="center"/>
    </xf>
    <xf numFmtId="38" fontId="8" fillId="0" borderId="16" xfId="49" applyFont="1" applyBorder="1" applyAlignment="1">
      <alignment horizontal="distributed" vertical="center"/>
    </xf>
    <xf numFmtId="38" fontId="8" fillId="0" borderId="19" xfId="49" applyFont="1" applyBorder="1" applyAlignment="1" quotePrefix="1">
      <alignment horizontal="distributed" vertical="center"/>
    </xf>
    <xf numFmtId="38" fontId="8" fillId="0" borderId="19" xfId="49" applyFont="1" applyBorder="1" applyAlignment="1">
      <alignment horizontal="distributed" vertical="center"/>
    </xf>
    <xf numFmtId="178" fontId="11" fillId="0" borderId="20" xfId="0" applyNumberFormat="1" applyFont="1" applyBorder="1" applyAlignment="1">
      <alignment vertical="center" wrapText="1"/>
    </xf>
    <xf numFmtId="178" fontId="11" fillId="0" borderId="10" xfId="0" applyNumberFormat="1" applyFont="1" applyBorder="1" applyAlignment="1">
      <alignment vertical="center" wrapText="1"/>
    </xf>
    <xf numFmtId="38" fontId="11" fillId="0" borderId="21" xfId="49" applyFont="1" applyBorder="1" applyAlignment="1" applyProtection="1">
      <alignment vertical="center"/>
      <protection locked="0"/>
    </xf>
    <xf numFmtId="38" fontId="11" fillId="0" borderId="22" xfId="49" applyFont="1" applyBorder="1" applyAlignment="1" applyProtection="1">
      <alignment vertical="center"/>
      <protection locked="0"/>
    </xf>
    <xf numFmtId="38" fontId="11" fillId="0" borderId="10" xfId="49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8" fontId="8" fillId="0" borderId="11" xfId="49" applyFont="1" applyBorder="1" applyAlignment="1">
      <alignment horizontal="center" vertical="center"/>
    </xf>
    <xf numFmtId="0" fontId="8" fillId="0" borderId="11" xfId="49" applyNumberFormat="1" applyFont="1" applyBorder="1" applyAlignment="1" quotePrefix="1">
      <alignment horizontal="distributed" vertical="center"/>
    </xf>
    <xf numFmtId="3" fontId="11" fillId="0" borderId="2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8" fontId="11" fillId="0" borderId="23" xfId="49" applyFont="1" applyBorder="1" applyAlignment="1" applyProtection="1">
      <alignment vertical="center"/>
      <protection locked="0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 applyProtection="1">
      <alignment vertical="center"/>
      <protection locked="0"/>
    </xf>
    <xf numFmtId="0" fontId="11" fillId="0" borderId="24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38" fontId="11" fillId="0" borderId="21" xfId="49" applyFont="1" applyBorder="1" applyAlignment="1">
      <alignment vertical="center"/>
    </xf>
    <xf numFmtId="38" fontId="11" fillId="0" borderId="25" xfId="49" applyFont="1" applyBorder="1" applyAlignment="1">
      <alignment vertical="center"/>
    </xf>
    <xf numFmtId="178" fontId="11" fillId="0" borderId="25" xfId="0" applyNumberFormat="1" applyFont="1" applyBorder="1" applyAlignment="1">
      <alignment vertical="center" wrapText="1"/>
    </xf>
    <xf numFmtId="38" fontId="11" fillId="0" borderId="10" xfId="49" applyFont="1" applyBorder="1" applyAlignment="1" applyProtection="1">
      <alignment vertical="center"/>
      <protection locked="0"/>
    </xf>
    <xf numFmtId="3" fontId="11" fillId="0" borderId="26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8" fontId="11" fillId="0" borderId="25" xfId="49" applyFont="1" applyBorder="1" applyAlignment="1" applyProtection="1">
      <alignment vertical="center"/>
      <protection locked="0"/>
    </xf>
    <xf numFmtId="38" fontId="11" fillId="0" borderId="27" xfId="49" applyFont="1" applyBorder="1" applyAlignment="1" applyProtection="1">
      <alignment vertical="center"/>
      <protection locked="0"/>
    </xf>
    <xf numFmtId="38" fontId="11" fillId="0" borderId="20" xfId="49" applyFont="1" applyBorder="1" applyAlignment="1">
      <alignment vertical="center"/>
    </xf>
    <xf numFmtId="38" fontId="11" fillId="0" borderId="26" xfId="49" applyFont="1" applyBorder="1" applyAlignment="1" applyProtection="1">
      <alignment vertical="center"/>
      <protection locked="0"/>
    </xf>
    <xf numFmtId="0" fontId="11" fillId="0" borderId="2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horizontal="right"/>
    </xf>
    <xf numFmtId="38" fontId="11" fillId="0" borderId="10" xfId="49" applyFont="1" applyBorder="1" applyAlignment="1" quotePrefix="1">
      <alignment horizontal="right" vertical="center"/>
    </xf>
    <xf numFmtId="38" fontId="11" fillId="0" borderId="11" xfId="49" applyFont="1" applyBorder="1" applyAlignment="1" quotePrefix="1">
      <alignment horizontal="right" vertical="center"/>
    </xf>
    <xf numFmtId="38" fontId="11" fillId="0" borderId="11" xfId="49" applyFont="1" applyBorder="1" applyAlignment="1">
      <alignment horizontal="right" vertical="center"/>
    </xf>
    <xf numFmtId="38" fontId="11" fillId="0" borderId="10" xfId="49" applyFont="1" applyBorder="1" applyAlignment="1">
      <alignment horizontal="right" vertical="center"/>
    </xf>
    <xf numFmtId="38" fontId="11" fillId="0" borderId="22" xfId="49" applyFont="1" applyBorder="1" applyAlignment="1">
      <alignment vertical="center"/>
    </xf>
    <xf numFmtId="0" fontId="11" fillId="0" borderId="11" xfId="49" applyNumberFormat="1" applyFont="1" applyBorder="1" applyAlignment="1" quotePrefix="1">
      <alignment horizontal="right" vertical="center"/>
    </xf>
    <xf numFmtId="38" fontId="11" fillId="0" borderId="20" xfId="49" applyFont="1" applyBorder="1" applyAlignment="1" quotePrefix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30" xfId="49" applyFont="1" applyBorder="1" applyAlignment="1">
      <alignment vertical="center"/>
    </xf>
    <xf numFmtId="38" fontId="12" fillId="0" borderId="12" xfId="49" applyFont="1" applyBorder="1" applyAlignment="1">
      <alignment vertical="center"/>
    </xf>
    <xf numFmtId="38" fontId="12" fillId="0" borderId="12" xfId="49" applyFont="1" applyBorder="1" applyAlignment="1">
      <alignment horizontal="right" vertical="center"/>
    </xf>
    <xf numFmtId="38" fontId="11" fillId="0" borderId="31" xfId="49" applyFont="1" applyBorder="1" applyAlignment="1" quotePrefix="1">
      <alignment horizontal="right" vertical="center"/>
    </xf>
    <xf numFmtId="38" fontId="11" fillId="0" borderId="32" xfId="49" applyFont="1" applyBorder="1" applyAlignment="1">
      <alignment vertical="center"/>
    </xf>
    <xf numFmtId="38" fontId="11" fillId="0" borderId="33" xfId="49" applyFont="1" applyBorder="1" applyAlignment="1">
      <alignment vertical="center"/>
    </xf>
    <xf numFmtId="38" fontId="11" fillId="0" borderId="21" xfId="49" applyFont="1" applyBorder="1" applyAlignment="1" quotePrefix="1">
      <alignment horizontal="right" vertical="center"/>
    </xf>
    <xf numFmtId="38" fontId="12" fillId="0" borderId="14" xfId="49" applyFont="1" applyBorder="1" applyAlignment="1" applyProtection="1">
      <alignment vertical="center"/>
      <protection locked="0"/>
    </xf>
    <xf numFmtId="38" fontId="12" fillId="0" borderId="34" xfId="49" applyFont="1" applyBorder="1" applyAlignment="1">
      <alignment vertical="center"/>
    </xf>
    <xf numFmtId="38" fontId="12" fillId="0" borderId="34" xfId="49" applyFont="1" applyBorder="1" applyAlignment="1" applyProtection="1">
      <alignment vertical="center"/>
      <protection locked="0"/>
    </xf>
    <xf numFmtId="38" fontId="12" fillId="0" borderId="34" xfId="49" applyFont="1" applyBorder="1" applyAlignment="1">
      <alignment horizontal="right" vertical="center"/>
    </xf>
    <xf numFmtId="38" fontId="12" fillId="0" borderId="35" xfId="49" applyFont="1" applyBorder="1" applyAlignment="1" applyProtection="1">
      <alignment vertical="center"/>
      <protection locked="0"/>
    </xf>
    <xf numFmtId="38" fontId="12" fillId="0" borderId="36" xfId="49" applyFont="1" applyBorder="1" applyAlignment="1">
      <alignment vertical="center"/>
    </xf>
    <xf numFmtId="38" fontId="12" fillId="0" borderId="37" xfId="49" applyFont="1" applyBorder="1" applyAlignment="1">
      <alignment horizontal="right" vertical="center"/>
    </xf>
    <xf numFmtId="38" fontId="12" fillId="0" borderId="37" xfId="49" applyFont="1" applyBorder="1" applyAlignment="1">
      <alignment vertical="center"/>
    </xf>
    <xf numFmtId="38" fontId="12" fillId="0" borderId="38" xfId="49" applyFont="1" applyBorder="1" applyAlignment="1">
      <alignment vertical="center"/>
    </xf>
    <xf numFmtId="38" fontId="12" fillId="0" borderId="14" xfId="49" applyFont="1" applyBorder="1" applyAlignment="1">
      <alignment horizontal="right" vertical="center"/>
    </xf>
    <xf numFmtId="38" fontId="12" fillId="0" borderId="14" xfId="49" applyFont="1" applyBorder="1" applyAlignment="1">
      <alignment vertical="center"/>
    </xf>
    <xf numFmtId="38" fontId="12" fillId="0" borderId="35" xfId="49" applyFont="1" applyBorder="1" applyAlignment="1">
      <alignment vertical="center"/>
    </xf>
    <xf numFmtId="38" fontId="12" fillId="0" borderId="39" xfId="49" applyFont="1" applyBorder="1" applyAlignment="1">
      <alignment vertical="center"/>
    </xf>
    <xf numFmtId="38" fontId="12" fillId="0" borderId="40" xfId="49" applyFont="1" applyBorder="1" applyAlignment="1">
      <alignment vertical="center"/>
    </xf>
    <xf numFmtId="38" fontId="12" fillId="0" borderId="41" xfId="49" applyFont="1" applyBorder="1" applyAlignment="1">
      <alignment vertical="center"/>
    </xf>
    <xf numFmtId="38" fontId="12" fillId="0" borderId="41" xfId="49" applyFont="1" applyBorder="1" applyAlignment="1">
      <alignment horizontal="right"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12" fillId="0" borderId="44" xfId="49" applyFont="1" applyBorder="1" applyAlignment="1">
      <alignment vertical="center"/>
    </xf>
    <xf numFmtId="38" fontId="12" fillId="0" borderId="44" xfId="49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8" fillId="0" borderId="37" xfId="49" applyFont="1" applyBorder="1" applyAlignment="1">
      <alignment horizontal="center" vertical="center"/>
    </xf>
    <xf numFmtId="38" fontId="8" fillId="0" borderId="47" xfId="49" applyFont="1" applyBorder="1" applyAlignment="1" quotePrefix="1">
      <alignment horizontal="distributed" vertical="center"/>
    </xf>
    <xf numFmtId="178" fontId="11" fillId="0" borderId="26" xfId="0" applyNumberFormat="1" applyFont="1" applyBorder="1" applyAlignment="1">
      <alignment vertical="center" wrapText="1"/>
    </xf>
    <xf numFmtId="38" fontId="11" fillId="0" borderId="26" xfId="49" applyFont="1" applyBorder="1" applyAlignment="1">
      <alignment vertical="center"/>
    </xf>
    <xf numFmtId="38" fontId="8" fillId="0" borderId="20" xfId="49" applyFont="1" applyBorder="1" applyAlignment="1">
      <alignment horizontal="distributed" vertical="center"/>
    </xf>
    <xf numFmtId="38" fontId="11" fillId="0" borderId="20" xfId="49" applyFont="1" applyBorder="1" applyAlignment="1">
      <alignment horizontal="right" vertical="center"/>
    </xf>
    <xf numFmtId="38" fontId="11" fillId="0" borderId="29" xfId="49" applyFont="1" applyBorder="1" applyAlignment="1">
      <alignment vertical="center"/>
    </xf>
    <xf numFmtId="0" fontId="0" fillId="0" borderId="0" xfId="0" applyAlignment="1">
      <alignment horizontal="distributed" vertical="center"/>
    </xf>
    <xf numFmtId="38" fontId="9" fillId="0" borderId="48" xfId="49" applyFont="1" applyBorder="1" applyAlignment="1" quotePrefix="1">
      <alignment horizontal="center" vertical="center"/>
    </xf>
    <xf numFmtId="38" fontId="8" fillId="0" borderId="0" xfId="49" applyFont="1" applyAlignment="1">
      <alignment/>
    </xf>
    <xf numFmtId="38" fontId="8" fillId="0" borderId="20" xfId="49" applyFont="1" applyBorder="1" applyAlignment="1" quotePrefix="1">
      <alignment horizontal="center" vertical="center"/>
    </xf>
    <xf numFmtId="38" fontId="8" fillId="0" borderId="49" xfId="49" applyFont="1" applyBorder="1" applyAlignment="1">
      <alignment horizontal="center" vertical="center"/>
    </xf>
    <xf numFmtId="38" fontId="8" fillId="0" borderId="43" xfId="49" applyFont="1" applyBorder="1" applyAlignment="1">
      <alignment horizontal="center" vertical="center"/>
    </xf>
    <xf numFmtId="38" fontId="8" fillId="0" borderId="50" xfId="49" applyFont="1" applyBorder="1" applyAlignment="1" applyProtection="1">
      <alignment horizontal="center" vertical="center" textRotation="255"/>
      <protection locked="0"/>
    </xf>
    <xf numFmtId="38" fontId="8" fillId="0" borderId="51" xfId="49" applyFont="1" applyBorder="1" applyAlignment="1" applyProtection="1">
      <alignment horizontal="center" vertical="center" textRotation="255"/>
      <protection locked="0"/>
    </xf>
    <xf numFmtId="38" fontId="8" fillId="0" borderId="52" xfId="49" applyFont="1" applyBorder="1" applyAlignment="1" applyProtection="1">
      <alignment horizontal="center" vertical="center" textRotation="255"/>
      <protection locked="0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8" fillId="0" borderId="50" xfId="49" applyFont="1" applyBorder="1" applyAlignment="1">
      <alignment horizontal="center" vertical="center" textRotation="255"/>
    </xf>
    <xf numFmtId="38" fontId="8" fillId="0" borderId="51" xfId="49" applyFont="1" applyBorder="1" applyAlignment="1">
      <alignment horizontal="center" vertical="center" textRotation="255"/>
    </xf>
    <xf numFmtId="38" fontId="8" fillId="0" borderId="52" xfId="49" applyFont="1" applyBorder="1" applyAlignment="1">
      <alignment horizontal="center" vertical="center" textRotation="255"/>
    </xf>
    <xf numFmtId="38" fontId="7" fillId="0" borderId="0" xfId="49" applyFont="1" applyAlignment="1">
      <alignment horizontal="center" vertical="center"/>
    </xf>
    <xf numFmtId="38" fontId="8" fillId="0" borderId="55" xfId="49" applyFont="1" applyBorder="1" applyAlignment="1">
      <alignment horizontal="center" vertical="center"/>
    </xf>
    <xf numFmtId="38" fontId="8" fillId="0" borderId="50" xfId="49" applyFont="1" applyBorder="1" applyAlignment="1">
      <alignment horizontal="center" vertical="center"/>
    </xf>
    <xf numFmtId="38" fontId="8" fillId="0" borderId="44" xfId="49" applyFont="1" applyBorder="1" applyAlignment="1">
      <alignment horizontal="center" vertical="center"/>
    </xf>
    <xf numFmtId="38" fontId="8" fillId="0" borderId="56" xfId="49" applyFont="1" applyBorder="1" applyAlignment="1">
      <alignment horizontal="center" vertical="center"/>
    </xf>
    <xf numFmtId="38" fontId="8" fillId="0" borderId="26" xfId="49" applyFont="1" applyBorder="1" applyAlignment="1">
      <alignment horizontal="center" vertical="center"/>
    </xf>
    <xf numFmtId="38" fontId="8" fillId="0" borderId="57" xfId="49" applyFont="1" applyBorder="1" applyAlignment="1">
      <alignment horizontal="center" vertical="center"/>
    </xf>
    <xf numFmtId="38" fontId="8" fillId="0" borderId="29" xfId="49" applyFont="1" applyBorder="1" applyAlignment="1">
      <alignment horizontal="center" vertical="center"/>
    </xf>
    <xf numFmtId="38" fontId="8" fillId="0" borderId="58" xfId="49" applyFont="1" applyBorder="1" applyAlignment="1">
      <alignment horizontal="center" vertical="center" textRotation="255"/>
    </xf>
    <xf numFmtId="38" fontId="8" fillId="0" borderId="59" xfId="49" applyFont="1" applyBorder="1" applyAlignment="1">
      <alignment horizontal="center" vertical="center" textRotation="255"/>
    </xf>
    <xf numFmtId="38" fontId="8" fillId="0" borderId="60" xfId="49" applyFont="1" applyBorder="1" applyAlignment="1">
      <alignment horizontal="center" vertical="center" textRotation="255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289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4"/>
  <sheetViews>
    <sheetView tabSelected="1" view="pageBreakPreview" zoomScale="60" zoomScaleNormal="85" workbookViewId="0" topLeftCell="A1">
      <selection activeCell="N149" sqref="N148:P153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99" customWidth="1"/>
    <col min="7" max="7" width="10.8984375" style="52" customWidth="1"/>
    <col min="8" max="12" width="10.69921875" style="99" customWidth="1"/>
    <col min="13" max="13" width="9" style="11" customWidth="1"/>
    <col min="14" max="16384" width="9" style="11" customWidth="1"/>
  </cols>
  <sheetData>
    <row r="1" spans="1:12" ht="21.75" customHeight="1">
      <c r="A1" s="111" t="s">
        <v>195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7:12" ht="21.75" customHeight="1" thickBot="1">
      <c r="G2" s="2"/>
      <c r="H2" s="1"/>
      <c r="I2" s="1"/>
      <c r="J2" s="1"/>
      <c r="K2" s="1"/>
      <c r="L2" s="2" t="s">
        <v>224</v>
      </c>
    </row>
    <row r="3" spans="1:12" s="1" customFormat="1" ht="21" customHeight="1" thickBot="1">
      <c r="A3" s="112" t="s">
        <v>197</v>
      </c>
      <c r="B3" s="114" t="s">
        <v>198</v>
      </c>
      <c r="C3" s="116" t="s">
        <v>0</v>
      </c>
      <c r="D3" s="117"/>
      <c r="E3" s="118"/>
      <c r="F3" s="116" t="s">
        <v>199</v>
      </c>
      <c r="G3" s="117"/>
      <c r="H3" s="118"/>
      <c r="I3" s="116" t="s">
        <v>200</v>
      </c>
      <c r="J3" s="117"/>
      <c r="K3" s="118"/>
      <c r="L3" s="101" t="s">
        <v>1</v>
      </c>
    </row>
    <row r="4" spans="1:12" s="1" customFormat="1" ht="21" customHeight="1" thickBot="1">
      <c r="A4" s="113"/>
      <c r="B4" s="115"/>
      <c r="C4" s="90" t="s">
        <v>201</v>
      </c>
      <c r="D4" s="90" t="s">
        <v>202</v>
      </c>
      <c r="E4" s="90" t="s">
        <v>203</v>
      </c>
      <c r="F4" s="90" t="s">
        <v>201</v>
      </c>
      <c r="G4" s="90" t="s">
        <v>202</v>
      </c>
      <c r="H4" s="90" t="s">
        <v>203</v>
      </c>
      <c r="I4" s="90" t="s">
        <v>201</v>
      </c>
      <c r="J4" s="90" t="s">
        <v>204</v>
      </c>
      <c r="K4" s="90" t="s">
        <v>203</v>
      </c>
      <c r="L4" s="102"/>
    </row>
    <row r="5" spans="1:12" s="1" customFormat="1" ht="21" customHeight="1">
      <c r="A5" s="119" t="s">
        <v>205</v>
      </c>
      <c r="B5" s="91" t="s">
        <v>2</v>
      </c>
      <c r="C5" s="20">
        <v>1262</v>
      </c>
      <c r="D5" s="20">
        <v>66</v>
      </c>
      <c r="E5" s="20">
        <v>1328</v>
      </c>
      <c r="F5" s="92">
        <v>1300</v>
      </c>
      <c r="G5" s="59">
        <v>35</v>
      </c>
      <c r="H5" s="44">
        <v>1335</v>
      </c>
      <c r="I5" s="44">
        <v>2562</v>
      </c>
      <c r="J5" s="44">
        <v>101</v>
      </c>
      <c r="K5" s="93">
        <v>2663</v>
      </c>
      <c r="L5" s="33">
        <v>1256</v>
      </c>
    </row>
    <row r="6" spans="1:12" s="1" customFormat="1" ht="21" customHeight="1">
      <c r="A6" s="120"/>
      <c r="B6" s="18" t="s">
        <v>3</v>
      </c>
      <c r="C6" s="21">
        <v>1065</v>
      </c>
      <c r="D6" s="21">
        <v>43</v>
      </c>
      <c r="E6" s="21">
        <v>1108</v>
      </c>
      <c r="F6" s="38">
        <v>1162</v>
      </c>
      <c r="G6" s="54">
        <v>13</v>
      </c>
      <c r="H6" s="24">
        <v>1175</v>
      </c>
      <c r="I6" s="24">
        <v>2227</v>
      </c>
      <c r="J6" s="24">
        <v>56</v>
      </c>
      <c r="K6" s="36">
        <v>2283</v>
      </c>
      <c r="L6" s="23">
        <v>1022</v>
      </c>
    </row>
    <row r="7" spans="1:12" s="1" customFormat="1" ht="21" customHeight="1">
      <c r="A7" s="120"/>
      <c r="B7" s="18" t="s">
        <v>66</v>
      </c>
      <c r="C7" s="21">
        <v>861</v>
      </c>
      <c r="D7" s="21">
        <v>2</v>
      </c>
      <c r="E7" s="21">
        <v>863</v>
      </c>
      <c r="F7" s="38">
        <v>1030</v>
      </c>
      <c r="G7" s="54">
        <v>3</v>
      </c>
      <c r="H7" s="24">
        <v>1033</v>
      </c>
      <c r="I7" s="24">
        <v>1891</v>
      </c>
      <c r="J7" s="24">
        <v>5</v>
      </c>
      <c r="K7" s="36">
        <v>1896</v>
      </c>
      <c r="L7" s="23">
        <v>796</v>
      </c>
    </row>
    <row r="8" spans="1:12" s="1" customFormat="1" ht="21" customHeight="1">
      <c r="A8" s="120"/>
      <c r="B8" s="14" t="s">
        <v>67</v>
      </c>
      <c r="C8" s="21">
        <v>953</v>
      </c>
      <c r="D8" s="21">
        <v>8</v>
      </c>
      <c r="E8" s="21">
        <v>961</v>
      </c>
      <c r="F8" s="38">
        <v>1028</v>
      </c>
      <c r="G8" s="54">
        <v>4</v>
      </c>
      <c r="H8" s="24">
        <v>1032</v>
      </c>
      <c r="I8" s="24">
        <v>1981</v>
      </c>
      <c r="J8" s="24">
        <v>12</v>
      </c>
      <c r="K8" s="36">
        <v>1993</v>
      </c>
      <c r="L8" s="23">
        <v>843</v>
      </c>
    </row>
    <row r="9" spans="1:12" s="1" customFormat="1" ht="21" customHeight="1">
      <c r="A9" s="120"/>
      <c r="B9" s="19" t="s">
        <v>6</v>
      </c>
      <c r="C9" s="21">
        <v>753</v>
      </c>
      <c r="D9" s="21">
        <v>4</v>
      </c>
      <c r="E9" s="21">
        <v>757</v>
      </c>
      <c r="F9" s="38">
        <v>748</v>
      </c>
      <c r="G9" s="54">
        <v>8</v>
      </c>
      <c r="H9" s="24">
        <v>756</v>
      </c>
      <c r="I9" s="24">
        <v>1501</v>
      </c>
      <c r="J9" s="24">
        <v>12</v>
      </c>
      <c r="K9" s="36">
        <v>1513</v>
      </c>
      <c r="L9" s="23">
        <v>634</v>
      </c>
    </row>
    <row r="10" spans="1:12" s="1" customFormat="1" ht="21" customHeight="1">
      <c r="A10" s="120"/>
      <c r="B10" s="18" t="s">
        <v>12</v>
      </c>
      <c r="C10" s="21">
        <v>969</v>
      </c>
      <c r="D10" s="21">
        <v>10</v>
      </c>
      <c r="E10" s="21">
        <v>979</v>
      </c>
      <c r="F10" s="38">
        <v>1095</v>
      </c>
      <c r="G10" s="54">
        <v>2</v>
      </c>
      <c r="H10" s="24">
        <v>1097</v>
      </c>
      <c r="I10" s="24">
        <v>2064</v>
      </c>
      <c r="J10" s="24">
        <v>12</v>
      </c>
      <c r="K10" s="36">
        <v>2076</v>
      </c>
      <c r="L10" s="23">
        <v>841</v>
      </c>
    </row>
    <row r="11" spans="1:12" s="1" customFormat="1" ht="21" customHeight="1" thickBot="1">
      <c r="A11" s="121"/>
      <c r="B11" s="16" t="s">
        <v>14</v>
      </c>
      <c r="C11" s="62">
        <f aca="true" t="shared" si="0" ref="C11:L11">SUM(C5:C10)</f>
        <v>5863</v>
      </c>
      <c r="D11" s="62">
        <f t="shared" si="0"/>
        <v>133</v>
      </c>
      <c r="E11" s="62">
        <f t="shared" si="0"/>
        <v>5996</v>
      </c>
      <c r="F11" s="62">
        <f t="shared" si="0"/>
        <v>6363</v>
      </c>
      <c r="G11" s="62">
        <f t="shared" si="0"/>
        <v>65</v>
      </c>
      <c r="H11" s="62">
        <f t="shared" si="0"/>
        <v>6428</v>
      </c>
      <c r="I11" s="62">
        <f t="shared" si="0"/>
        <v>12226</v>
      </c>
      <c r="J11" s="62">
        <f t="shared" si="0"/>
        <v>198</v>
      </c>
      <c r="K11" s="62">
        <f t="shared" si="0"/>
        <v>12424</v>
      </c>
      <c r="L11" s="73">
        <f t="shared" si="0"/>
        <v>5392</v>
      </c>
    </row>
    <row r="12" spans="1:12" s="1" customFormat="1" ht="21" customHeight="1">
      <c r="A12" s="119" t="s">
        <v>206</v>
      </c>
      <c r="B12" s="15" t="s">
        <v>8</v>
      </c>
      <c r="C12" s="24">
        <v>755</v>
      </c>
      <c r="D12" s="24">
        <v>26</v>
      </c>
      <c r="E12" s="24">
        <v>781</v>
      </c>
      <c r="F12" s="22">
        <v>770</v>
      </c>
      <c r="G12" s="54">
        <v>4</v>
      </c>
      <c r="H12" s="24">
        <v>774</v>
      </c>
      <c r="I12" s="24">
        <v>1525</v>
      </c>
      <c r="J12" s="24">
        <v>30</v>
      </c>
      <c r="K12" s="36">
        <v>1555</v>
      </c>
      <c r="L12" s="23">
        <v>668</v>
      </c>
    </row>
    <row r="13" spans="1:12" s="1" customFormat="1" ht="21" customHeight="1">
      <c r="A13" s="120"/>
      <c r="B13" s="15" t="s">
        <v>68</v>
      </c>
      <c r="C13" s="24">
        <v>962</v>
      </c>
      <c r="D13" s="24">
        <v>26</v>
      </c>
      <c r="E13" s="24">
        <v>988</v>
      </c>
      <c r="F13" s="22">
        <v>1113</v>
      </c>
      <c r="G13" s="54">
        <v>18</v>
      </c>
      <c r="H13" s="24">
        <v>1131</v>
      </c>
      <c r="I13" s="24">
        <v>2075</v>
      </c>
      <c r="J13" s="24">
        <v>44</v>
      </c>
      <c r="K13" s="36">
        <v>2119</v>
      </c>
      <c r="L13" s="23">
        <v>926</v>
      </c>
    </row>
    <row r="14" spans="1:12" s="1" customFormat="1" ht="21" customHeight="1">
      <c r="A14" s="120"/>
      <c r="B14" s="15" t="s">
        <v>69</v>
      </c>
      <c r="C14" s="24">
        <v>1097</v>
      </c>
      <c r="D14" s="24">
        <v>4</v>
      </c>
      <c r="E14" s="24">
        <v>1101</v>
      </c>
      <c r="F14" s="22">
        <v>1114</v>
      </c>
      <c r="G14" s="54">
        <v>3</v>
      </c>
      <c r="H14" s="24">
        <v>1117</v>
      </c>
      <c r="I14" s="24">
        <v>2211</v>
      </c>
      <c r="J14" s="24">
        <v>7</v>
      </c>
      <c r="K14" s="37">
        <v>2218</v>
      </c>
      <c r="L14" s="31">
        <v>887</v>
      </c>
    </row>
    <row r="15" spans="1:12" s="1" customFormat="1" ht="21" customHeight="1">
      <c r="A15" s="120"/>
      <c r="B15" s="13" t="s">
        <v>16</v>
      </c>
      <c r="C15" s="24">
        <v>907</v>
      </c>
      <c r="D15" s="24">
        <v>26</v>
      </c>
      <c r="E15" s="24">
        <v>933</v>
      </c>
      <c r="F15" s="22">
        <v>940</v>
      </c>
      <c r="G15" s="54">
        <v>16</v>
      </c>
      <c r="H15" s="36">
        <v>956</v>
      </c>
      <c r="I15" s="36">
        <v>1847</v>
      </c>
      <c r="J15" s="36">
        <v>42</v>
      </c>
      <c r="K15" s="36">
        <v>1889</v>
      </c>
      <c r="L15" s="57">
        <v>766</v>
      </c>
    </row>
    <row r="16" spans="1:12" s="1" customFormat="1" ht="21" customHeight="1">
      <c r="A16" s="120"/>
      <c r="B16" s="13" t="s">
        <v>21</v>
      </c>
      <c r="C16" s="24">
        <v>325</v>
      </c>
      <c r="D16" s="24">
        <v>9</v>
      </c>
      <c r="E16" s="24">
        <v>334</v>
      </c>
      <c r="F16" s="22">
        <v>258</v>
      </c>
      <c r="G16" s="53">
        <v>6</v>
      </c>
      <c r="H16" s="24">
        <v>264</v>
      </c>
      <c r="I16" s="24">
        <v>583</v>
      </c>
      <c r="J16" s="24">
        <v>15</v>
      </c>
      <c r="K16" s="37">
        <v>598</v>
      </c>
      <c r="L16" s="31">
        <v>310</v>
      </c>
    </row>
    <row r="17" spans="1:12" s="1" customFormat="1" ht="21" customHeight="1">
      <c r="A17" s="120"/>
      <c r="B17" s="17" t="s">
        <v>23</v>
      </c>
      <c r="C17" s="24">
        <v>176</v>
      </c>
      <c r="D17" s="24">
        <v>27</v>
      </c>
      <c r="E17" s="24">
        <v>203</v>
      </c>
      <c r="F17" s="22">
        <v>158</v>
      </c>
      <c r="G17" s="54">
        <v>15</v>
      </c>
      <c r="H17" s="24">
        <v>173</v>
      </c>
      <c r="I17" s="24">
        <v>334</v>
      </c>
      <c r="J17" s="24">
        <v>42</v>
      </c>
      <c r="K17" s="37">
        <v>376</v>
      </c>
      <c r="L17" s="31">
        <v>208</v>
      </c>
    </row>
    <row r="18" spans="1:12" s="1" customFormat="1" ht="21" customHeight="1">
      <c r="A18" s="120"/>
      <c r="B18" s="13" t="s">
        <v>25</v>
      </c>
      <c r="C18" s="24">
        <v>72</v>
      </c>
      <c r="D18" s="24">
        <v>0</v>
      </c>
      <c r="E18" s="24">
        <v>72</v>
      </c>
      <c r="F18" s="22">
        <v>64</v>
      </c>
      <c r="G18" s="54">
        <v>0</v>
      </c>
      <c r="H18" s="24">
        <v>64</v>
      </c>
      <c r="I18" s="24">
        <v>136</v>
      </c>
      <c r="J18" s="24">
        <v>0</v>
      </c>
      <c r="K18" s="36">
        <v>136</v>
      </c>
      <c r="L18" s="23">
        <v>55</v>
      </c>
    </row>
    <row r="19" spans="1:12" s="1" customFormat="1" ht="21" customHeight="1" thickBot="1">
      <c r="A19" s="121"/>
      <c r="B19" s="16" t="s">
        <v>14</v>
      </c>
      <c r="C19" s="69">
        <f>SUM(C12:C18)</f>
        <v>4294</v>
      </c>
      <c r="D19" s="69">
        <f>SUM(D12:D18)</f>
        <v>118</v>
      </c>
      <c r="E19" s="68">
        <f>SUM(C19:D19)</f>
        <v>4412</v>
      </c>
      <c r="F19" s="70">
        <f aca="true" t="shared" si="1" ref="F19:L19">SUM(F12:F18)</f>
        <v>4417</v>
      </c>
      <c r="G19" s="71">
        <f t="shared" si="1"/>
        <v>62</v>
      </c>
      <c r="H19" s="69">
        <f t="shared" si="1"/>
        <v>4479</v>
      </c>
      <c r="I19" s="69">
        <f t="shared" si="1"/>
        <v>8711</v>
      </c>
      <c r="J19" s="70">
        <f t="shared" si="1"/>
        <v>180</v>
      </c>
      <c r="K19" s="68">
        <f t="shared" si="1"/>
        <v>8891</v>
      </c>
      <c r="L19" s="72">
        <f t="shared" si="1"/>
        <v>3820</v>
      </c>
    </row>
    <row r="20" spans="1:12" s="1" customFormat="1" ht="21" customHeight="1">
      <c r="A20" s="119" t="s">
        <v>207</v>
      </c>
      <c r="B20" s="13" t="s">
        <v>18</v>
      </c>
      <c r="C20" s="29">
        <v>534</v>
      </c>
      <c r="D20" s="29">
        <v>5</v>
      </c>
      <c r="E20" s="24">
        <v>539</v>
      </c>
      <c r="F20" s="40">
        <v>583</v>
      </c>
      <c r="G20" s="55">
        <v>5</v>
      </c>
      <c r="H20" s="24">
        <v>588</v>
      </c>
      <c r="I20" s="24">
        <v>1117</v>
      </c>
      <c r="J20" s="24">
        <v>10</v>
      </c>
      <c r="K20" s="36">
        <v>1127</v>
      </c>
      <c r="L20" s="23">
        <v>439</v>
      </c>
    </row>
    <row r="21" spans="1:12" s="1" customFormat="1" ht="21" customHeight="1">
      <c r="A21" s="120"/>
      <c r="B21" s="13" t="s">
        <v>19</v>
      </c>
      <c r="C21" s="30">
        <v>550</v>
      </c>
      <c r="D21" s="30">
        <v>3</v>
      </c>
      <c r="E21" s="24">
        <v>553</v>
      </c>
      <c r="F21" s="41">
        <v>611</v>
      </c>
      <c r="G21" s="54">
        <v>1</v>
      </c>
      <c r="H21" s="24">
        <v>612</v>
      </c>
      <c r="I21" s="24">
        <v>1161</v>
      </c>
      <c r="J21" s="24">
        <v>4</v>
      </c>
      <c r="K21" s="37">
        <v>1165</v>
      </c>
      <c r="L21" s="31">
        <v>554</v>
      </c>
    </row>
    <row r="22" spans="1:12" s="1" customFormat="1" ht="21" customHeight="1">
      <c r="A22" s="120"/>
      <c r="B22" s="13" t="s">
        <v>27</v>
      </c>
      <c r="C22" s="30">
        <v>144</v>
      </c>
      <c r="D22" s="30">
        <v>1</v>
      </c>
      <c r="E22" s="24">
        <v>145</v>
      </c>
      <c r="F22" s="41">
        <v>156</v>
      </c>
      <c r="G22" s="54">
        <v>0</v>
      </c>
      <c r="H22" s="36">
        <v>156</v>
      </c>
      <c r="I22" s="36">
        <v>300</v>
      </c>
      <c r="J22" s="36">
        <v>1</v>
      </c>
      <c r="K22" s="36">
        <v>301</v>
      </c>
      <c r="L22" s="57">
        <v>117</v>
      </c>
    </row>
    <row r="23" spans="1:12" s="1" customFormat="1" ht="21" customHeight="1">
      <c r="A23" s="120"/>
      <c r="B23" s="13" t="s">
        <v>28</v>
      </c>
      <c r="C23" s="30">
        <v>160</v>
      </c>
      <c r="D23" s="30">
        <v>0</v>
      </c>
      <c r="E23" s="24">
        <v>160</v>
      </c>
      <c r="F23" s="41">
        <v>187</v>
      </c>
      <c r="G23" s="56">
        <v>0</v>
      </c>
      <c r="H23" s="24">
        <v>187</v>
      </c>
      <c r="I23" s="24">
        <v>347</v>
      </c>
      <c r="J23" s="24">
        <v>0</v>
      </c>
      <c r="K23" s="37">
        <v>347</v>
      </c>
      <c r="L23" s="31">
        <v>116</v>
      </c>
    </row>
    <row r="24" spans="1:12" s="1" customFormat="1" ht="21" customHeight="1">
      <c r="A24" s="120"/>
      <c r="B24" s="13" t="s">
        <v>30</v>
      </c>
      <c r="C24" s="30">
        <v>211</v>
      </c>
      <c r="D24" s="30">
        <v>2</v>
      </c>
      <c r="E24" s="24">
        <v>213</v>
      </c>
      <c r="F24" s="41">
        <v>266</v>
      </c>
      <c r="G24" s="53">
        <v>4</v>
      </c>
      <c r="H24" s="24">
        <v>270</v>
      </c>
      <c r="I24" s="24">
        <v>477</v>
      </c>
      <c r="J24" s="24">
        <v>6</v>
      </c>
      <c r="K24" s="37">
        <v>483</v>
      </c>
      <c r="L24" s="31">
        <v>235</v>
      </c>
    </row>
    <row r="25" spans="1:12" s="1" customFormat="1" ht="21" customHeight="1">
      <c r="A25" s="120"/>
      <c r="B25" s="13" t="s">
        <v>31</v>
      </c>
      <c r="C25" s="30">
        <v>548</v>
      </c>
      <c r="D25" s="30">
        <v>11</v>
      </c>
      <c r="E25" s="24">
        <v>559</v>
      </c>
      <c r="F25" s="41">
        <v>617</v>
      </c>
      <c r="G25" s="54">
        <v>6</v>
      </c>
      <c r="H25" s="24">
        <v>623</v>
      </c>
      <c r="I25" s="24">
        <v>1165</v>
      </c>
      <c r="J25" s="24">
        <v>17</v>
      </c>
      <c r="K25" s="36">
        <v>1182</v>
      </c>
      <c r="L25" s="23">
        <v>478</v>
      </c>
    </row>
    <row r="26" spans="1:12" s="1" customFormat="1" ht="21" customHeight="1">
      <c r="A26" s="120"/>
      <c r="B26" s="13" t="s">
        <v>70</v>
      </c>
      <c r="C26" s="30">
        <v>446</v>
      </c>
      <c r="D26" s="30">
        <v>11</v>
      </c>
      <c r="E26" s="24">
        <v>457</v>
      </c>
      <c r="F26" s="41">
        <v>517</v>
      </c>
      <c r="G26" s="54">
        <v>9</v>
      </c>
      <c r="H26" s="24">
        <v>526</v>
      </c>
      <c r="I26" s="24">
        <v>963</v>
      </c>
      <c r="J26" s="24">
        <v>20</v>
      </c>
      <c r="K26" s="36">
        <v>983</v>
      </c>
      <c r="L26" s="23">
        <v>485</v>
      </c>
    </row>
    <row r="27" spans="1:12" s="1" customFormat="1" ht="21" customHeight="1">
      <c r="A27" s="120"/>
      <c r="B27" s="13" t="s">
        <v>33</v>
      </c>
      <c r="C27" s="30">
        <v>694</v>
      </c>
      <c r="D27" s="30">
        <v>27</v>
      </c>
      <c r="E27" s="24">
        <v>721</v>
      </c>
      <c r="F27" s="41">
        <v>705</v>
      </c>
      <c r="G27" s="53">
        <v>22</v>
      </c>
      <c r="H27" s="24">
        <v>727</v>
      </c>
      <c r="I27" s="24">
        <v>1399</v>
      </c>
      <c r="J27" s="24">
        <v>49</v>
      </c>
      <c r="K27" s="37">
        <v>1448</v>
      </c>
      <c r="L27" s="31">
        <v>614</v>
      </c>
    </row>
    <row r="28" spans="1:12" s="1" customFormat="1" ht="21" customHeight="1">
      <c r="A28" s="120"/>
      <c r="B28" s="18" t="s">
        <v>35</v>
      </c>
      <c r="C28" s="30">
        <v>242</v>
      </c>
      <c r="D28" s="30">
        <v>5</v>
      </c>
      <c r="E28" s="24">
        <v>247</v>
      </c>
      <c r="F28" s="41">
        <v>259</v>
      </c>
      <c r="G28" s="54">
        <v>13</v>
      </c>
      <c r="H28" s="24">
        <v>272</v>
      </c>
      <c r="I28" s="24">
        <v>501</v>
      </c>
      <c r="J28" s="24">
        <v>18</v>
      </c>
      <c r="K28" s="36">
        <v>519</v>
      </c>
      <c r="L28" s="23">
        <v>209</v>
      </c>
    </row>
    <row r="29" spans="1:12" s="1" customFormat="1" ht="21" customHeight="1">
      <c r="A29" s="120"/>
      <c r="B29" s="13" t="s">
        <v>71</v>
      </c>
      <c r="C29" s="30">
        <v>416</v>
      </c>
      <c r="D29" s="30">
        <v>3</v>
      </c>
      <c r="E29" s="24">
        <v>419</v>
      </c>
      <c r="F29" s="41">
        <v>483</v>
      </c>
      <c r="G29" s="54">
        <v>8</v>
      </c>
      <c r="H29" s="24">
        <v>491</v>
      </c>
      <c r="I29" s="24">
        <v>899</v>
      </c>
      <c r="J29" s="24">
        <v>11</v>
      </c>
      <c r="K29" s="36">
        <v>910</v>
      </c>
      <c r="L29" s="23">
        <v>359</v>
      </c>
    </row>
    <row r="30" spans="1:12" s="1" customFormat="1" ht="21" customHeight="1">
      <c r="A30" s="120"/>
      <c r="B30" s="13" t="s">
        <v>38</v>
      </c>
      <c r="C30" s="30">
        <v>861</v>
      </c>
      <c r="D30" s="30">
        <v>6</v>
      </c>
      <c r="E30" s="24">
        <v>867</v>
      </c>
      <c r="F30" s="41">
        <v>947</v>
      </c>
      <c r="G30" s="54">
        <v>23</v>
      </c>
      <c r="H30" s="24">
        <v>970</v>
      </c>
      <c r="I30" s="24">
        <v>1808</v>
      </c>
      <c r="J30" s="24">
        <v>29</v>
      </c>
      <c r="K30" s="36">
        <v>1837</v>
      </c>
      <c r="L30" s="23">
        <v>765</v>
      </c>
    </row>
    <row r="31" spans="1:12" s="1" customFormat="1" ht="21" customHeight="1">
      <c r="A31" s="120"/>
      <c r="B31" s="18" t="s">
        <v>40</v>
      </c>
      <c r="C31" s="30">
        <v>648</v>
      </c>
      <c r="D31" s="30">
        <v>3</v>
      </c>
      <c r="E31" s="24">
        <v>651</v>
      </c>
      <c r="F31" s="41">
        <v>759</v>
      </c>
      <c r="G31" s="54">
        <v>22</v>
      </c>
      <c r="H31" s="24">
        <v>781</v>
      </c>
      <c r="I31" s="24">
        <v>1407</v>
      </c>
      <c r="J31" s="24">
        <v>25</v>
      </c>
      <c r="K31" s="36">
        <v>1432</v>
      </c>
      <c r="L31" s="23">
        <v>631</v>
      </c>
    </row>
    <row r="32" spans="1:12" s="1" customFormat="1" ht="21" customHeight="1" thickBot="1">
      <c r="A32" s="121"/>
      <c r="B32" s="16" t="s">
        <v>14</v>
      </c>
      <c r="C32" s="62">
        <f aca="true" t="shared" si="2" ref="C32:L32">SUM(C20:C31)</f>
        <v>5454</v>
      </c>
      <c r="D32" s="62">
        <f t="shared" si="2"/>
        <v>77</v>
      </c>
      <c r="E32" s="62">
        <f t="shared" si="2"/>
        <v>5531</v>
      </c>
      <c r="F32" s="62">
        <f t="shared" si="2"/>
        <v>6090</v>
      </c>
      <c r="G32" s="63">
        <f t="shared" si="2"/>
        <v>113</v>
      </c>
      <c r="H32" s="62">
        <f t="shared" si="2"/>
        <v>6203</v>
      </c>
      <c r="I32" s="62">
        <f t="shared" si="2"/>
        <v>11544</v>
      </c>
      <c r="J32" s="62">
        <f t="shared" si="2"/>
        <v>190</v>
      </c>
      <c r="K32" s="69">
        <f t="shared" si="2"/>
        <v>11734</v>
      </c>
      <c r="L32" s="73">
        <f t="shared" si="2"/>
        <v>5002</v>
      </c>
    </row>
    <row r="33" spans="1:12" s="1" customFormat="1" ht="21" customHeight="1">
      <c r="A33" s="119" t="s">
        <v>208</v>
      </c>
      <c r="B33" s="13" t="s">
        <v>52</v>
      </c>
      <c r="C33" s="24">
        <v>488</v>
      </c>
      <c r="D33" s="24">
        <v>9</v>
      </c>
      <c r="E33" s="24">
        <v>497</v>
      </c>
      <c r="F33" s="22">
        <v>536</v>
      </c>
      <c r="G33" s="54">
        <v>9</v>
      </c>
      <c r="H33" s="24">
        <v>545</v>
      </c>
      <c r="I33" s="24">
        <v>1024</v>
      </c>
      <c r="J33" s="24">
        <v>18</v>
      </c>
      <c r="K33" s="36">
        <v>1042</v>
      </c>
      <c r="L33" s="23">
        <v>440</v>
      </c>
    </row>
    <row r="34" spans="1:12" s="1" customFormat="1" ht="21" customHeight="1">
      <c r="A34" s="120"/>
      <c r="B34" s="13" t="s">
        <v>54</v>
      </c>
      <c r="C34" s="24">
        <v>474</v>
      </c>
      <c r="D34" s="24">
        <v>11</v>
      </c>
      <c r="E34" s="24">
        <v>485</v>
      </c>
      <c r="F34" s="22">
        <v>485</v>
      </c>
      <c r="G34" s="58">
        <v>5</v>
      </c>
      <c r="H34" s="24">
        <v>490</v>
      </c>
      <c r="I34" s="24">
        <v>959</v>
      </c>
      <c r="J34" s="24">
        <v>16</v>
      </c>
      <c r="K34" s="36">
        <v>975</v>
      </c>
      <c r="L34" s="23">
        <v>466</v>
      </c>
    </row>
    <row r="35" spans="1:12" s="1" customFormat="1" ht="21" customHeight="1">
      <c r="A35" s="120"/>
      <c r="B35" s="13" t="s">
        <v>56</v>
      </c>
      <c r="C35" s="24">
        <v>796</v>
      </c>
      <c r="D35" s="24">
        <v>21</v>
      </c>
      <c r="E35" s="24">
        <v>817</v>
      </c>
      <c r="F35" s="42">
        <v>984</v>
      </c>
      <c r="G35" s="55">
        <v>8</v>
      </c>
      <c r="H35" s="24">
        <v>992</v>
      </c>
      <c r="I35" s="24">
        <v>1780</v>
      </c>
      <c r="J35" s="24">
        <v>29</v>
      </c>
      <c r="K35" s="36">
        <v>1809</v>
      </c>
      <c r="L35" s="23">
        <v>850</v>
      </c>
    </row>
    <row r="36" spans="1:12" s="1" customFormat="1" ht="21" customHeight="1">
      <c r="A36" s="120"/>
      <c r="B36" s="15" t="s">
        <v>72</v>
      </c>
      <c r="C36" s="24">
        <v>727</v>
      </c>
      <c r="D36" s="24">
        <v>3</v>
      </c>
      <c r="E36" s="24">
        <v>730</v>
      </c>
      <c r="F36" s="37">
        <v>812</v>
      </c>
      <c r="G36" s="54">
        <v>3</v>
      </c>
      <c r="H36" s="22">
        <v>815</v>
      </c>
      <c r="I36" s="22">
        <v>1539</v>
      </c>
      <c r="J36" s="22">
        <v>6</v>
      </c>
      <c r="K36" s="22">
        <v>1545</v>
      </c>
      <c r="L36" s="23">
        <v>602</v>
      </c>
    </row>
    <row r="37" spans="1:12" s="1" customFormat="1" ht="21" customHeight="1">
      <c r="A37" s="120"/>
      <c r="B37" s="13" t="s">
        <v>59</v>
      </c>
      <c r="C37" s="24">
        <v>310</v>
      </c>
      <c r="D37" s="24">
        <v>0</v>
      </c>
      <c r="E37" s="24">
        <v>310</v>
      </c>
      <c r="F37" s="22">
        <v>360</v>
      </c>
      <c r="G37" s="53">
        <v>1</v>
      </c>
      <c r="H37" s="37">
        <v>361</v>
      </c>
      <c r="I37" s="37">
        <v>670</v>
      </c>
      <c r="J37" s="37">
        <v>1</v>
      </c>
      <c r="K37" s="37">
        <v>671</v>
      </c>
      <c r="L37" s="32">
        <v>281</v>
      </c>
    </row>
    <row r="38" spans="1:12" s="1" customFormat="1" ht="21" customHeight="1">
      <c r="A38" s="120"/>
      <c r="B38" s="13" t="s">
        <v>61</v>
      </c>
      <c r="C38" s="24">
        <v>707</v>
      </c>
      <c r="D38" s="24">
        <v>5</v>
      </c>
      <c r="E38" s="24">
        <v>712</v>
      </c>
      <c r="F38" s="22">
        <v>790</v>
      </c>
      <c r="G38" s="53">
        <v>7</v>
      </c>
      <c r="H38" s="24">
        <v>797</v>
      </c>
      <c r="I38" s="24">
        <v>1497</v>
      </c>
      <c r="J38" s="24">
        <v>12</v>
      </c>
      <c r="K38" s="24">
        <v>1509</v>
      </c>
      <c r="L38" s="43">
        <v>635</v>
      </c>
    </row>
    <row r="39" spans="1:12" s="1" customFormat="1" ht="21" customHeight="1">
      <c r="A39" s="120"/>
      <c r="B39" s="17" t="s">
        <v>63</v>
      </c>
      <c r="C39" s="24">
        <v>527</v>
      </c>
      <c r="D39" s="24">
        <v>9</v>
      </c>
      <c r="E39" s="24">
        <v>536</v>
      </c>
      <c r="F39" s="22">
        <v>639</v>
      </c>
      <c r="G39" s="53">
        <v>13</v>
      </c>
      <c r="H39" s="24">
        <v>652</v>
      </c>
      <c r="I39" s="24">
        <v>1166</v>
      </c>
      <c r="J39" s="24">
        <v>22</v>
      </c>
      <c r="K39" s="24">
        <v>1188</v>
      </c>
      <c r="L39" s="43">
        <v>527</v>
      </c>
    </row>
    <row r="40" spans="1:12" s="1" customFormat="1" ht="21" customHeight="1">
      <c r="A40" s="120"/>
      <c r="B40" s="13" t="s">
        <v>64</v>
      </c>
      <c r="C40" s="24">
        <v>107</v>
      </c>
      <c r="D40" s="24">
        <v>0</v>
      </c>
      <c r="E40" s="24">
        <v>107</v>
      </c>
      <c r="F40" s="22">
        <v>107</v>
      </c>
      <c r="G40" s="53">
        <v>6</v>
      </c>
      <c r="H40" s="24">
        <v>113</v>
      </c>
      <c r="I40" s="24">
        <v>214</v>
      </c>
      <c r="J40" s="24">
        <v>6</v>
      </c>
      <c r="K40" s="24">
        <v>220</v>
      </c>
      <c r="L40" s="43">
        <v>87</v>
      </c>
    </row>
    <row r="41" spans="1:12" s="1" customFormat="1" ht="21" customHeight="1">
      <c r="A41" s="120"/>
      <c r="B41" s="97" t="s">
        <v>65</v>
      </c>
      <c r="C41" s="24">
        <v>606</v>
      </c>
      <c r="D41" s="24">
        <v>4</v>
      </c>
      <c r="E41" s="24">
        <v>610</v>
      </c>
      <c r="F41" s="37">
        <v>619</v>
      </c>
      <c r="G41" s="53">
        <v>7</v>
      </c>
      <c r="H41" s="24">
        <v>626</v>
      </c>
      <c r="I41" s="24">
        <v>1225</v>
      </c>
      <c r="J41" s="24">
        <v>11</v>
      </c>
      <c r="K41" s="24">
        <v>1236</v>
      </c>
      <c r="L41" s="43">
        <v>383</v>
      </c>
    </row>
    <row r="42" spans="1:12" s="1" customFormat="1" ht="21" customHeight="1" thickBot="1">
      <c r="A42" s="121"/>
      <c r="B42" s="98" t="s">
        <v>14</v>
      </c>
      <c r="C42" s="62">
        <f>SUM(C33:C41)</f>
        <v>4742</v>
      </c>
      <c r="D42" s="62">
        <f>SUM(D33:D41)</f>
        <v>62</v>
      </c>
      <c r="E42" s="70">
        <f>SUM(C42:D42)</f>
        <v>4804</v>
      </c>
      <c r="F42" s="62">
        <f aca="true" t="shared" si="3" ref="F42:L42">SUM(F33:F41)</f>
        <v>5332</v>
      </c>
      <c r="G42" s="74">
        <f t="shared" si="3"/>
        <v>59</v>
      </c>
      <c r="H42" s="75">
        <f t="shared" si="3"/>
        <v>5391</v>
      </c>
      <c r="I42" s="75">
        <f t="shared" si="3"/>
        <v>10074</v>
      </c>
      <c r="J42" s="75">
        <f t="shared" si="3"/>
        <v>121</v>
      </c>
      <c r="K42" s="75">
        <f t="shared" si="3"/>
        <v>10195</v>
      </c>
      <c r="L42" s="76">
        <f t="shared" si="3"/>
        <v>4271</v>
      </c>
    </row>
    <row r="43" spans="1:12" s="1" customFormat="1" ht="21" customHeight="1">
      <c r="A43" s="119" t="s">
        <v>209</v>
      </c>
      <c r="B43" s="13" t="s">
        <v>73</v>
      </c>
      <c r="C43" s="24">
        <v>866</v>
      </c>
      <c r="D43" s="24">
        <v>2</v>
      </c>
      <c r="E43" s="24">
        <v>868</v>
      </c>
      <c r="F43" s="22">
        <v>981</v>
      </c>
      <c r="G43" s="59">
        <v>5</v>
      </c>
      <c r="H43" s="44">
        <v>986</v>
      </c>
      <c r="I43" s="44">
        <v>1847</v>
      </c>
      <c r="J43" s="44">
        <v>7</v>
      </c>
      <c r="K43" s="44">
        <v>1854</v>
      </c>
      <c r="L43" s="43">
        <v>775</v>
      </c>
    </row>
    <row r="44" spans="1:12" s="1" customFormat="1" ht="21" customHeight="1">
      <c r="A44" s="120"/>
      <c r="B44" s="12" t="s">
        <v>74</v>
      </c>
      <c r="C44" s="24">
        <v>448</v>
      </c>
      <c r="D44" s="24">
        <v>1</v>
      </c>
      <c r="E44" s="24">
        <v>449</v>
      </c>
      <c r="F44" s="37">
        <v>505</v>
      </c>
      <c r="G44" s="53">
        <v>1</v>
      </c>
      <c r="H44" s="24">
        <v>506</v>
      </c>
      <c r="I44" s="24">
        <v>953</v>
      </c>
      <c r="J44" s="24">
        <v>2</v>
      </c>
      <c r="K44" s="24">
        <v>955</v>
      </c>
      <c r="L44" s="43">
        <v>314</v>
      </c>
    </row>
    <row r="45" spans="1:12" s="1" customFormat="1" ht="21" customHeight="1">
      <c r="A45" s="120"/>
      <c r="B45" s="13" t="s">
        <v>75</v>
      </c>
      <c r="C45" s="24">
        <v>266</v>
      </c>
      <c r="D45" s="24">
        <v>2</v>
      </c>
      <c r="E45" s="24">
        <v>268</v>
      </c>
      <c r="F45" s="22">
        <v>315</v>
      </c>
      <c r="G45" s="53">
        <v>1</v>
      </c>
      <c r="H45" s="24">
        <v>316</v>
      </c>
      <c r="I45" s="24">
        <v>581</v>
      </c>
      <c r="J45" s="24">
        <v>3</v>
      </c>
      <c r="K45" s="24">
        <v>584</v>
      </c>
      <c r="L45" s="43">
        <v>214</v>
      </c>
    </row>
    <row r="46" spans="1:12" s="1" customFormat="1" ht="21" customHeight="1">
      <c r="A46" s="120"/>
      <c r="B46" s="13" t="s">
        <v>76</v>
      </c>
      <c r="C46" s="24">
        <v>167</v>
      </c>
      <c r="D46" s="24">
        <v>2</v>
      </c>
      <c r="E46" s="24">
        <v>169</v>
      </c>
      <c r="F46" s="22">
        <v>178</v>
      </c>
      <c r="G46" s="53">
        <v>1</v>
      </c>
      <c r="H46" s="24">
        <v>179</v>
      </c>
      <c r="I46" s="24">
        <v>345</v>
      </c>
      <c r="J46" s="24">
        <v>3</v>
      </c>
      <c r="K46" s="24">
        <v>348</v>
      </c>
      <c r="L46" s="43">
        <v>123</v>
      </c>
    </row>
    <row r="47" spans="1:12" s="1" customFormat="1" ht="21" customHeight="1">
      <c r="A47" s="120"/>
      <c r="B47" s="13" t="s">
        <v>77</v>
      </c>
      <c r="C47" s="24">
        <v>177</v>
      </c>
      <c r="D47" s="24">
        <v>2</v>
      </c>
      <c r="E47" s="24">
        <v>179</v>
      </c>
      <c r="F47" s="22">
        <v>182</v>
      </c>
      <c r="G47" s="53">
        <v>1</v>
      </c>
      <c r="H47" s="24">
        <v>183</v>
      </c>
      <c r="I47" s="24">
        <v>359</v>
      </c>
      <c r="J47" s="24">
        <v>3</v>
      </c>
      <c r="K47" s="24">
        <v>362</v>
      </c>
      <c r="L47" s="43">
        <v>134</v>
      </c>
    </row>
    <row r="48" spans="1:12" s="1" customFormat="1" ht="21" customHeight="1">
      <c r="A48" s="120"/>
      <c r="B48" s="12" t="s">
        <v>78</v>
      </c>
      <c r="C48" s="24">
        <v>602</v>
      </c>
      <c r="D48" s="24">
        <v>6</v>
      </c>
      <c r="E48" s="24">
        <v>608</v>
      </c>
      <c r="F48" s="22">
        <v>680</v>
      </c>
      <c r="G48" s="56">
        <v>4</v>
      </c>
      <c r="H48" s="24">
        <v>684</v>
      </c>
      <c r="I48" s="24">
        <v>1282</v>
      </c>
      <c r="J48" s="24">
        <v>10</v>
      </c>
      <c r="K48" s="24">
        <v>1292</v>
      </c>
      <c r="L48" s="43">
        <v>447</v>
      </c>
    </row>
    <row r="49" spans="1:12" s="1" customFormat="1" ht="21" customHeight="1">
      <c r="A49" s="120"/>
      <c r="B49" s="13" t="s">
        <v>79</v>
      </c>
      <c r="C49" s="22">
        <v>135</v>
      </c>
      <c r="D49" s="22">
        <v>3</v>
      </c>
      <c r="E49" s="24">
        <v>138</v>
      </c>
      <c r="F49" s="22">
        <v>155</v>
      </c>
      <c r="G49" s="53">
        <v>3</v>
      </c>
      <c r="H49" s="24">
        <v>158</v>
      </c>
      <c r="I49" s="24">
        <v>290</v>
      </c>
      <c r="J49" s="24">
        <v>6</v>
      </c>
      <c r="K49" s="24">
        <v>296</v>
      </c>
      <c r="L49" s="43">
        <v>100</v>
      </c>
    </row>
    <row r="50" spans="1:12" s="1" customFormat="1" ht="21" customHeight="1">
      <c r="A50" s="120"/>
      <c r="B50" s="13" t="s">
        <v>80</v>
      </c>
      <c r="C50" s="24">
        <v>576</v>
      </c>
      <c r="D50" s="24">
        <v>6</v>
      </c>
      <c r="E50" s="24">
        <v>582</v>
      </c>
      <c r="F50" s="22">
        <v>610</v>
      </c>
      <c r="G50" s="53">
        <v>7</v>
      </c>
      <c r="H50" s="24">
        <v>617</v>
      </c>
      <c r="I50" s="24">
        <v>1186</v>
      </c>
      <c r="J50" s="39">
        <v>13</v>
      </c>
      <c r="K50" s="39">
        <v>1199</v>
      </c>
      <c r="L50" s="61">
        <v>442</v>
      </c>
    </row>
    <row r="51" spans="1:12" s="1" customFormat="1" ht="21" customHeight="1">
      <c r="A51" s="120"/>
      <c r="B51" s="13" t="s">
        <v>81</v>
      </c>
      <c r="C51" s="24">
        <v>615</v>
      </c>
      <c r="D51" s="24">
        <v>2</v>
      </c>
      <c r="E51" s="24">
        <v>617</v>
      </c>
      <c r="F51" s="22">
        <v>643</v>
      </c>
      <c r="G51" s="56">
        <v>3</v>
      </c>
      <c r="H51" s="24">
        <v>646</v>
      </c>
      <c r="I51" s="24">
        <v>1258</v>
      </c>
      <c r="J51" s="24">
        <v>5</v>
      </c>
      <c r="K51" s="24">
        <v>1263</v>
      </c>
      <c r="L51" s="32">
        <v>440</v>
      </c>
    </row>
    <row r="52" spans="1:12" s="1" customFormat="1" ht="21" customHeight="1">
      <c r="A52" s="120"/>
      <c r="B52" s="13" t="s">
        <v>82</v>
      </c>
      <c r="C52" s="24">
        <v>374</v>
      </c>
      <c r="D52" s="24">
        <v>0</v>
      </c>
      <c r="E52" s="24">
        <v>374</v>
      </c>
      <c r="F52" s="22">
        <v>391</v>
      </c>
      <c r="G52" s="56">
        <v>1</v>
      </c>
      <c r="H52" s="24">
        <v>392</v>
      </c>
      <c r="I52" s="24">
        <v>765</v>
      </c>
      <c r="J52" s="39">
        <v>1</v>
      </c>
      <c r="K52" s="39">
        <v>766</v>
      </c>
      <c r="L52" s="60">
        <v>314</v>
      </c>
    </row>
    <row r="53" spans="1:12" s="1" customFormat="1" ht="21" customHeight="1">
      <c r="A53" s="1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1" customFormat="1" ht="21" customHeight="1" thickBot="1">
      <c r="A54" s="121"/>
      <c r="B54" s="16" t="s">
        <v>14</v>
      </c>
      <c r="C54" s="69">
        <f aca="true" t="shared" si="4" ref="C54:L54">SUM(C43:C53)</f>
        <v>4226</v>
      </c>
      <c r="D54" s="69">
        <f t="shared" si="4"/>
        <v>26</v>
      </c>
      <c r="E54" s="69">
        <f t="shared" si="4"/>
        <v>4252</v>
      </c>
      <c r="F54" s="69">
        <f t="shared" si="4"/>
        <v>4640</v>
      </c>
      <c r="G54" s="77">
        <f t="shared" si="4"/>
        <v>27</v>
      </c>
      <c r="H54" s="78">
        <f t="shared" si="4"/>
        <v>4667</v>
      </c>
      <c r="I54" s="78">
        <f t="shared" si="4"/>
        <v>8866</v>
      </c>
      <c r="J54" s="78">
        <f t="shared" si="4"/>
        <v>53</v>
      </c>
      <c r="K54" s="78">
        <f t="shared" si="4"/>
        <v>8919</v>
      </c>
      <c r="L54" s="79">
        <f t="shared" si="4"/>
        <v>3303</v>
      </c>
    </row>
    <row r="55" spans="1:12" s="1" customFormat="1" ht="21" customHeight="1">
      <c r="A55" s="111" t="s">
        <v>195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</row>
    <row r="56" spans="1:12" s="1" customFormat="1" ht="21" customHeight="1" thickBot="1">
      <c r="A56" s="11"/>
      <c r="B56" s="11"/>
      <c r="C56" s="99"/>
      <c r="D56" s="99"/>
      <c r="E56" s="99"/>
      <c r="F56" s="99"/>
      <c r="G56" s="2"/>
      <c r="L56" s="2" t="str">
        <f>L2</f>
        <v>（平成31年3月末現在）</v>
      </c>
    </row>
    <row r="57" spans="1:12" s="1" customFormat="1" ht="21" customHeight="1" thickBot="1">
      <c r="A57" s="112" t="s">
        <v>197</v>
      </c>
      <c r="B57" s="114" t="s">
        <v>198</v>
      </c>
      <c r="C57" s="116" t="s">
        <v>0</v>
      </c>
      <c r="D57" s="117"/>
      <c r="E57" s="118"/>
      <c r="F57" s="116" t="s">
        <v>199</v>
      </c>
      <c r="G57" s="117"/>
      <c r="H57" s="118"/>
      <c r="I57" s="116" t="s">
        <v>200</v>
      </c>
      <c r="J57" s="117"/>
      <c r="K57" s="118"/>
      <c r="L57" s="101" t="s">
        <v>1</v>
      </c>
    </row>
    <row r="58" spans="1:12" s="1" customFormat="1" ht="21" customHeight="1" thickBot="1">
      <c r="A58" s="113"/>
      <c r="B58" s="115"/>
      <c r="C58" s="90" t="s">
        <v>201</v>
      </c>
      <c r="D58" s="90" t="s">
        <v>202</v>
      </c>
      <c r="E58" s="90" t="s">
        <v>203</v>
      </c>
      <c r="F58" s="90" t="s">
        <v>201</v>
      </c>
      <c r="G58" s="90" t="s">
        <v>202</v>
      </c>
      <c r="H58" s="90" t="s">
        <v>203</v>
      </c>
      <c r="I58" s="90" t="s">
        <v>201</v>
      </c>
      <c r="J58" s="90" t="s">
        <v>204</v>
      </c>
      <c r="K58" s="90" t="s">
        <v>203</v>
      </c>
      <c r="L58" s="102"/>
    </row>
    <row r="59" spans="1:12" s="1" customFormat="1" ht="21" customHeight="1">
      <c r="A59" s="103" t="s">
        <v>210</v>
      </c>
      <c r="B59" s="100" t="s">
        <v>83</v>
      </c>
      <c r="C59" s="44">
        <v>296</v>
      </c>
      <c r="D59" s="44">
        <v>0</v>
      </c>
      <c r="E59" s="44">
        <v>296</v>
      </c>
      <c r="F59" s="45">
        <v>291</v>
      </c>
      <c r="G59" s="59">
        <v>0</v>
      </c>
      <c r="H59" s="44">
        <v>291</v>
      </c>
      <c r="I59" s="44">
        <v>587</v>
      </c>
      <c r="J59" s="44">
        <v>0</v>
      </c>
      <c r="K59" s="93">
        <v>587</v>
      </c>
      <c r="L59" s="33">
        <v>224</v>
      </c>
    </row>
    <row r="60" spans="1:12" s="1" customFormat="1" ht="21" customHeight="1">
      <c r="A60" s="104"/>
      <c r="B60" s="4" t="s">
        <v>4</v>
      </c>
      <c r="C60" s="24">
        <v>211</v>
      </c>
      <c r="D60" s="24">
        <v>1</v>
      </c>
      <c r="E60" s="24">
        <v>212</v>
      </c>
      <c r="F60" s="22">
        <v>225</v>
      </c>
      <c r="G60" s="54">
        <v>1</v>
      </c>
      <c r="H60" s="24">
        <v>226</v>
      </c>
      <c r="I60" s="24">
        <v>436</v>
      </c>
      <c r="J60" s="24">
        <v>2</v>
      </c>
      <c r="K60" s="36">
        <v>438</v>
      </c>
      <c r="L60" s="23">
        <v>178</v>
      </c>
    </row>
    <row r="61" spans="1:12" s="1" customFormat="1" ht="21" customHeight="1">
      <c r="A61" s="104"/>
      <c r="B61" s="4" t="s">
        <v>5</v>
      </c>
      <c r="C61" s="24">
        <v>587</v>
      </c>
      <c r="D61" s="24">
        <v>2</v>
      </c>
      <c r="E61" s="24">
        <v>589</v>
      </c>
      <c r="F61" s="22">
        <v>616</v>
      </c>
      <c r="G61" s="54">
        <v>5</v>
      </c>
      <c r="H61" s="24">
        <v>621</v>
      </c>
      <c r="I61" s="24">
        <v>1203</v>
      </c>
      <c r="J61" s="24">
        <v>7</v>
      </c>
      <c r="K61" s="36">
        <v>1210</v>
      </c>
      <c r="L61" s="23">
        <v>489</v>
      </c>
    </row>
    <row r="62" spans="1:12" s="1" customFormat="1" ht="21" customHeight="1">
      <c r="A62" s="104"/>
      <c r="B62" s="4" t="s">
        <v>7</v>
      </c>
      <c r="C62" s="24">
        <v>724</v>
      </c>
      <c r="D62" s="24">
        <v>3</v>
      </c>
      <c r="E62" s="24">
        <v>727</v>
      </c>
      <c r="F62" s="22">
        <v>842</v>
      </c>
      <c r="G62" s="54">
        <v>1</v>
      </c>
      <c r="H62" s="24">
        <v>843</v>
      </c>
      <c r="I62" s="24">
        <v>1566</v>
      </c>
      <c r="J62" s="24">
        <v>4</v>
      </c>
      <c r="K62" s="36">
        <v>1570</v>
      </c>
      <c r="L62" s="23">
        <v>666</v>
      </c>
    </row>
    <row r="63" spans="1:12" s="1" customFormat="1" ht="21" customHeight="1">
      <c r="A63" s="104"/>
      <c r="B63" s="4" t="s">
        <v>9</v>
      </c>
      <c r="C63" s="24">
        <v>334</v>
      </c>
      <c r="D63" s="24">
        <v>2</v>
      </c>
      <c r="E63" s="24">
        <v>336</v>
      </c>
      <c r="F63" s="22">
        <v>428</v>
      </c>
      <c r="G63" s="54">
        <v>0</v>
      </c>
      <c r="H63" s="24">
        <v>428</v>
      </c>
      <c r="I63" s="24">
        <v>762</v>
      </c>
      <c r="J63" s="24">
        <v>2</v>
      </c>
      <c r="K63" s="36">
        <v>764</v>
      </c>
      <c r="L63" s="23">
        <v>371</v>
      </c>
    </row>
    <row r="64" spans="1:12" s="1" customFormat="1" ht="21" customHeight="1">
      <c r="A64" s="104"/>
      <c r="B64" s="4" t="s">
        <v>10</v>
      </c>
      <c r="C64" s="24">
        <v>180</v>
      </c>
      <c r="D64" s="24">
        <v>0</v>
      </c>
      <c r="E64" s="24">
        <v>180</v>
      </c>
      <c r="F64" s="22">
        <v>216</v>
      </c>
      <c r="G64" s="54">
        <v>0</v>
      </c>
      <c r="H64" s="24">
        <v>216</v>
      </c>
      <c r="I64" s="24">
        <v>396</v>
      </c>
      <c r="J64" s="24">
        <v>0</v>
      </c>
      <c r="K64" s="36">
        <v>396</v>
      </c>
      <c r="L64" s="23">
        <v>181</v>
      </c>
    </row>
    <row r="65" spans="1:12" s="1" customFormat="1" ht="21" customHeight="1">
      <c r="A65" s="104"/>
      <c r="B65" s="4" t="s">
        <v>11</v>
      </c>
      <c r="C65" s="24">
        <v>168</v>
      </c>
      <c r="D65" s="24">
        <v>0</v>
      </c>
      <c r="E65" s="24">
        <v>168</v>
      </c>
      <c r="F65" s="22">
        <v>166</v>
      </c>
      <c r="G65" s="54">
        <v>1</v>
      </c>
      <c r="H65" s="24">
        <v>167</v>
      </c>
      <c r="I65" s="24">
        <v>334</v>
      </c>
      <c r="J65" s="24">
        <v>1</v>
      </c>
      <c r="K65" s="36">
        <v>335</v>
      </c>
      <c r="L65" s="23">
        <v>127</v>
      </c>
    </row>
    <row r="66" spans="1:12" s="1" customFormat="1" ht="21" customHeight="1">
      <c r="A66" s="104"/>
      <c r="B66" s="4" t="s">
        <v>13</v>
      </c>
      <c r="C66" s="24">
        <v>780</v>
      </c>
      <c r="D66" s="24">
        <v>7</v>
      </c>
      <c r="E66" s="24">
        <v>787</v>
      </c>
      <c r="F66" s="22">
        <v>871</v>
      </c>
      <c r="G66" s="54">
        <v>5</v>
      </c>
      <c r="H66" s="24">
        <v>876</v>
      </c>
      <c r="I66" s="24">
        <v>1651</v>
      </c>
      <c r="J66" s="24">
        <v>12</v>
      </c>
      <c r="K66" s="36">
        <v>1663</v>
      </c>
      <c r="L66" s="23">
        <v>702</v>
      </c>
    </row>
    <row r="67" spans="1:12" s="1" customFormat="1" ht="21" customHeight="1">
      <c r="A67" s="104"/>
      <c r="B67" s="4" t="s">
        <v>15</v>
      </c>
      <c r="C67" s="24">
        <v>95</v>
      </c>
      <c r="D67" s="24">
        <v>0</v>
      </c>
      <c r="E67" s="24">
        <v>95</v>
      </c>
      <c r="F67" s="22">
        <v>109</v>
      </c>
      <c r="G67" s="54">
        <v>1</v>
      </c>
      <c r="H67" s="24">
        <v>110</v>
      </c>
      <c r="I67" s="24">
        <v>204</v>
      </c>
      <c r="J67" s="24">
        <v>1</v>
      </c>
      <c r="K67" s="36">
        <v>205</v>
      </c>
      <c r="L67" s="23">
        <v>93</v>
      </c>
    </row>
    <row r="68" spans="1:12" s="1" customFormat="1" ht="21" customHeight="1">
      <c r="A68" s="104"/>
      <c r="B68" s="4" t="s">
        <v>17</v>
      </c>
      <c r="C68" s="24">
        <v>68</v>
      </c>
      <c r="D68" s="24">
        <v>0</v>
      </c>
      <c r="E68" s="24">
        <v>68</v>
      </c>
      <c r="F68" s="42">
        <v>90</v>
      </c>
      <c r="G68" s="54">
        <v>1</v>
      </c>
      <c r="H68" s="24">
        <v>91</v>
      </c>
      <c r="I68" s="24">
        <v>158</v>
      </c>
      <c r="J68" s="24">
        <v>1</v>
      </c>
      <c r="K68" s="37">
        <v>159</v>
      </c>
      <c r="L68" s="31">
        <v>92</v>
      </c>
    </row>
    <row r="69" spans="1:12" s="1" customFormat="1" ht="21" customHeight="1" thickBot="1">
      <c r="A69" s="105"/>
      <c r="B69" s="7" t="s">
        <v>14</v>
      </c>
      <c r="C69" s="62">
        <f aca="true" t="shared" si="5" ref="C69:L69">SUM(C59:C68)</f>
        <v>3443</v>
      </c>
      <c r="D69" s="62">
        <f t="shared" si="5"/>
        <v>15</v>
      </c>
      <c r="E69" s="62">
        <f t="shared" si="5"/>
        <v>3458</v>
      </c>
      <c r="F69" s="62">
        <f t="shared" si="5"/>
        <v>3854</v>
      </c>
      <c r="G69" s="63">
        <f t="shared" si="5"/>
        <v>15</v>
      </c>
      <c r="H69" s="69">
        <f t="shared" si="5"/>
        <v>3869</v>
      </c>
      <c r="I69" s="78">
        <f t="shared" si="5"/>
        <v>7297</v>
      </c>
      <c r="J69" s="78">
        <f t="shared" si="5"/>
        <v>30</v>
      </c>
      <c r="K69" s="80">
        <f t="shared" si="5"/>
        <v>7327</v>
      </c>
      <c r="L69" s="76">
        <f t="shared" si="5"/>
        <v>3123</v>
      </c>
    </row>
    <row r="70" spans="1:12" s="1" customFormat="1" ht="21" customHeight="1">
      <c r="A70" s="103" t="s">
        <v>211</v>
      </c>
      <c r="B70" s="4" t="s">
        <v>20</v>
      </c>
      <c r="C70" s="24">
        <v>49</v>
      </c>
      <c r="D70" s="24">
        <v>0</v>
      </c>
      <c r="E70" s="24">
        <v>49</v>
      </c>
      <c r="F70" s="45">
        <v>61</v>
      </c>
      <c r="G70" s="54">
        <v>0</v>
      </c>
      <c r="H70" s="24">
        <v>61</v>
      </c>
      <c r="I70" s="24">
        <v>110</v>
      </c>
      <c r="J70" s="24">
        <v>0</v>
      </c>
      <c r="K70" s="36">
        <v>110</v>
      </c>
      <c r="L70" s="33">
        <v>39</v>
      </c>
    </row>
    <row r="71" spans="1:12" s="1" customFormat="1" ht="21" customHeight="1">
      <c r="A71" s="104"/>
      <c r="B71" s="4" t="s">
        <v>22</v>
      </c>
      <c r="C71" s="24">
        <v>99</v>
      </c>
      <c r="D71" s="24">
        <v>1</v>
      </c>
      <c r="E71" s="24">
        <v>100</v>
      </c>
      <c r="F71" s="42">
        <v>117</v>
      </c>
      <c r="G71" s="54">
        <v>0</v>
      </c>
      <c r="H71" s="24">
        <v>117</v>
      </c>
      <c r="I71" s="24">
        <v>216</v>
      </c>
      <c r="J71" s="24">
        <v>1</v>
      </c>
      <c r="K71" s="37">
        <v>217</v>
      </c>
      <c r="L71" s="31">
        <v>86</v>
      </c>
    </row>
    <row r="72" spans="1:12" s="1" customFormat="1" ht="21" customHeight="1">
      <c r="A72" s="104"/>
      <c r="B72" s="4" t="s">
        <v>24</v>
      </c>
      <c r="C72" s="24">
        <v>225</v>
      </c>
      <c r="D72" s="24">
        <v>0</v>
      </c>
      <c r="E72" s="24">
        <v>225</v>
      </c>
      <c r="F72" s="22">
        <v>231</v>
      </c>
      <c r="G72" s="54">
        <v>0</v>
      </c>
      <c r="H72" s="24">
        <v>231</v>
      </c>
      <c r="I72" s="24">
        <v>456</v>
      </c>
      <c r="J72" s="24">
        <v>0</v>
      </c>
      <c r="K72" s="36">
        <v>456</v>
      </c>
      <c r="L72" s="23">
        <v>219</v>
      </c>
    </row>
    <row r="73" spans="1:12" s="1" customFormat="1" ht="21" customHeight="1">
      <c r="A73" s="104"/>
      <c r="B73" s="4" t="s">
        <v>26</v>
      </c>
      <c r="C73" s="24">
        <v>143</v>
      </c>
      <c r="D73" s="24">
        <v>0</v>
      </c>
      <c r="E73" s="24">
        <v>143</v>
      </c>
      <c r="F73" s="42">
        <v>166</v>
      </c>
      <c r="G73" s="54">
        <v>0</v>
      </c>
      <c r="H73" s="24">
        <v>166</v>
      </c>
      <c r="I73" s="24">
        <v>309</v>
      </c>
      <c r="J73" s="24">
        <v>0</v>
      </c>
      <c r="K73" s="37">
        <v>309</v>
      </c>
      <c r="L73" s="31">
        <v>121</v>
      </c>
    </row>
    <row r="74" spans="1:12" s="1" customFormat="1" ht="21" customHeight="1">
      <c r="A74" s="104"/>
      <c r="B74" s="27" t="s">
        <v>84</v>
      </c>
      <c r="C74" s="24">
        <v>359</v>
      </c>
      <c r="D74" s="24">
        <v>1</v>
      </c>
      <c r="E74" s="24">
        <v>360</v>
      </c>
      <c r="F74" s="22">
        <v>377</v>
      </c>
      <c r="G74" s="55">
        <v>1</v>
      </c>
      <c r="H74" s="24">
        <v>378</v>
      </c>
      <c r="I74" s="24">
        <v>736</v>
      </c>
      <c r="J74" s="24">
        <v>2</v>
      </c>
      <c r="K74" s="36">
        <v>738</v>
      </c>
      <c r="L74" s="23">
        <v>297</v>
      </c>
    </row>
    <row r="75" spans="1:12" s="1" customFormat="1" ht="21" customHeight="1">
      <c r="A75" s="104"/>
      <c r="B75" s="4" t="s">
        <v>29</v>
      </c>
      <c r="C75" s="24">
        <v>77</v>
      </c>
      <c r="D75" s="24">
        <v>0</v>
      </c>
      <c r="E75" s="24">
        <v>77</v>
      </c>
      <c r="F75" s="42">
        <v>85</v>
      </c>
      <c r="G75" s="54">
        <v>0</v>
      </c>
      <c r="H75" s="24">
        <v>85</v>
      </c>
      <c r="I75" s="24">
        <v>162</v>
      </c>
      <c r="J75" s="24">
        <v>0</v>
      </c>
      <c r="K75" s="37">
        <v>162</v>
      </c>
      <c r="L75" s="31">
        <v>69</v>
      </c>
    </row>
    <row r="76" spans="1:12" s="1" customFormat="1" ht="21" customHeight="1" thickBot="1">
      <c r="A76" s="105"/>
      <c r="B76" s="7" t="s">
        <v>14</v>
      </c>
      <c r="C76" s="62">
        <f aca="true" t="shared" si="6" ref="C76:L76">SUM(C70:C75)</f>
        <v>952</v>
      </c>
      <c r="D76" s="62">
        <f t="shared" si="6"/>
        <v>2</v>
      </c>
      <c r="E76" s="62">
        <f t="shared" si="6"/>
        <v>954</v>
      </c>
      <c r="F76" s="62">
        <f t="shared" si="6"/>
        <v>1037</v>
      </c>
      <c r="G76" s="63">
        <f t="shared" si="6"/>
        <v>1</v>
      </c>
      <c r="H76" s="78">
        <f t="shared" si="6"/>
        <v>1038</v>
      </c>
      <c r="I76" s="78">
        <f t="shared" si="6"/>
        <v>1989</v>
      </c>
      <c r="J76" s="78">
        <f t="shared" si="6"/>
        <v>3</v>
      </c>
      <c r="K76" s="78">
        <f t="shared" si="6"/>
        <v>1992</v>
      </c>
      <c r="L76" s="76">
        <f t="shared" si="6"/>
        <v>831</v>
      </c>
    </row>
    <row r="77" spans="1:12" s="1" customFormat="1" ht="21" customHeight="1">
      <c r="A77" s="103" t="s">
        <v>212</v>
      </c>
      <c r="B77" s="27" t="s">
        <v>85</v>
      </c>
      <c r="C77" s="24">
        <v>32</v>
      </c>
      <c r="D77" s="24">
        <v>0</v>
      </c>
      <c r="E77" s="24">
        <v>32</v>
      </c>
      <c r="F77" s="22">
        <v>37</v>
      </c>
      <c r="G77" s="55">
        <v>0</v>
      </c>
      <c r="H77" s="24">
        <v>37</v>
      </c>
      <c r="I77" s="24">
        <v>69</v>
      </c>
      <c r="J77" s="24">
        <v>0</v>
      </c>
      <c r="K77" s="36">
        <v>69</v>
      </c>
      <c r="L77" s="23">
        <v>28</v>
      </c>
    </row>
    <row r="78" spans="1:12" s="1" customFormat="1" ht="21" customHeight="1">
      <c r="A78" s="104"/>
      <c r="B78" s="3" t="s">
        <v>32</v>
      </c>
      <c r="C78" s="24">
        <v>38</v>
      </c>
      <c r="D78" s="24">
        <v>0</v>
      </c>
      <c r="E78" s="24">
        <v>38</v>
      </c>
      <c r="F78" s="42">
        <v>39</v>
      </c>
      <c r="G78" s="53">
        <v>0</v>
      </c>
      <c r="H78" s="24">
        <v>39</v>
      </c>
      <c r="I78" s="24">
        <v>77</v>
      </c>
      <c r="J78" s="24">
        <v>0</v>
      </c>
      <c r="K78" s="37">
        <v>77</v>
      </c>
      <c r="L78" s="31">
        <v>33</v>
      </c>
    </row>
    <row r="79" spans="1:12" s="1" customFormat="1" ht="21" customHeight="1">
      <c r="A79" s="104"/>
      <c r="B79" s="4" t="s">
        <v>34</v>
      </c>
      <c r="C79" s="24">
        <v>60</v>
      </c>
      <c r="D79" s="24">
        <v>0</v>
      </c>
      <c r="E79" s="24">
        <v>60</v>
      </c>
      <c r="F79" s="22">
        <v>72</v>
      </c>
      <c r="G79" s="54">
        <v>0</v>
      </c>
      <c r="H79" s="24">
        <v>72</v>
      </c>
      <c r="I79" s="24">
        <v>132</v>
      </c>
      <c r="J79" s="24">
        <v>0</v>
      </c>
      <c r="K79" s="36">
        <v>132</v>
      </c>
      <c r="L79" s="23">
        <v>65</v>
      </c>
    </row>
    <row r="80" spans="1:12" s="1" customFormat="1" ht="21" customHeight="1">
      <c r="A80" s="104"/>
      <c r="B80" s="4" t="s">
        <v>36</v>
      </c>
      <c r="C80" s="24">
        <v>23</v>
      </c>
      <c r="D80" s="24">
        <v>1</v>
      </c>
      <c r="E80" s="24">
        <v>24</v>
      </c>
      <c r="F80" s="22">
        <v>29</v>
      </c>
      <c r="G80" s="54">
        <v>0</v>
      </c>
      <c r="H80" s="24">
        <v>29</v>
      </c>
      <c r="I80" s="24">
        <v>52</v>
      </c>
      <c r="J80" s="24">
        <v>1</v>
      </c>
      <c r="K80" s="36">
        <v>53</v>
      </c>
      <c r="L80" s="23">
        <v>22</v>
      </c>
    </row>
    <row r="81" spans="1:12" s="1" customFormat="1" ht="21" customHeight="1">
      <c r="A81" s="104"/>
      <c r="B81" s="3" t="s">
        <v>37</v>
      </c>
      <c r="C81" s="24">
        <v>83</v>
      </c>
      <c r="D81" s="24">
        <v>0</v>
      </c>
      <c r="E81" s="24">
        <v>83</v>
      </c>
      <c r="F81" s="42">
        <v>99</v>
      </c>
      <c r="G81" s="53">
        <v>0</v>
      </c>
      <c r="H81" s="24">
        <v>99</v>
      </c>
      <c r="I81" s="24">
        <v>182</v>
      </c>
      <c r="J81" s="24">
        <v>0</v>
      </c>
      <c r="K81" s="37">
        <v>182</v>
      </c>
      <c r="L81" s="31">
        <v>69</v>
      </c>
    </row>
    <row r="82" spans="1:12" s="1" customFormat="1" ht="21" customHeight="1">
      <c r="A82" s="104"/>
      <c r="B82" s="4" t="s">
        <v>39</v>
      </c>
      <c r="C82" s="24">
        <v>145</v>
      </c>
      <c r="D82" s="24">
        <v>0</v>
      </c>
      <c r="E82" s="24">
        <v>145</v>
      </c>
      <c r="F82" s="22">
        <v>157</v>
      </c>
      <c r="G82" s="54">
        <v>3</v>
      </c>
      <c r="H82" s="24">
        <v>160</v>
      </c>
      <c r="I82" s="24">
        <v>302</v>
      </c>
      <c r="J82" s="24">
        <v>3</v>
      </c>
      <c r="K82" s="36">
        <v>305</v>
      </c>
      <c r="L82" s="23">
        <v>131</v>
      </c>
    </row>
    <row r="83" spans="1:12" s="1" customFormat="1" ht="21" customHeight="1">
      <c r="A83" s="104"/>
      <c r="B83" s="4" t="s">
        <v>41</v>
      </c>
      <c r="C83" s="24">
        <v>198</v>
      </c>
      <c r="D83" s="24">
        <v>0</v>
      </c>
      <c r="E83" s="24">
        <v>198</v>
      </c>
      <c r="F83" s="22">
        <v>198</v>
      </c>
      <c r="G83" s="54">
        <v>0</v>
      </c>
      <c r="H83" s="24">
        <v>198</v>
      </c>
      <c r="I83" s="24">
        <v>396</v>
      </c>
      <c r="J83" s="24">
        <v>0</v>
      </c>
      <c r="K83" s="36">
        <v>396</v>
      </c>
      <c r="L83" s="23">
        <v>150</v>
      </c>
    </row>
    <row r="84" spans="1:12" s="1" customFormat="1" ht="21" customHeight="1">
      <c r="A84" s="104"/>
      <c r="B84" s="4" t="s">
        <v>42</v>
      </c>
      <c r="C84" s="24">
        <v>225</v>
      </c>
      <c r="D84" s="24">
        <v>0</v>
      </c>
      <c r="E84" s="24">
        <v>225</v>
      </c>
      <c r="F84" s="22">
        <v>246</v>
      </c>
      <c r="G84" s="54">
        <v>0</v>
      </c>
      <c r="H84" s="24">
        <v>246</v>
      </c>
      <c r="I84" s="24">
        <v>471</v>
      </c>
      <c r="J84" s="24">
        <v>0</v>
      </c>
      <c r="K84" s="36">
        <v>471</v>
      </c>
      <c r="L84" s="23">
        <v>180</v>
      </c>
    </row>
    <row r="85" spans="1:12" s="1" customFormat="1" ht="21" customHeight="1">
      <c r="A85" s="104"/>
      <c r="B85" s="4" t="s">
        <v>43</v>
      </c>
      <c r="C85" s="24">
        <v>32</v>
      </c>
      <c r="D85" s="24">
        <v>0</v>
      </c>
      <c r="E85" s="24">
        <v>32</v>
      </c>
      <c r="F85" s="22">
        <v>31</v>
      </c>
      <c r="G85" s="54">
        <v>0</v>
      </c>
      <c r="H85" s="24">
        <v>31</v>
      </c>
      <c r="I85" s="24">
        <v>63</v>
      </c>
      <c r="J85" s="24">
        <v>0</v>
      </c>
      <c r="K85" s="36">
        <v>63</v>
      </c>
      <c r="L85" s="23">
        <v>24</v>
      </c>
    </row>
    <row r="86" spans="1:12" s="1" customFormat="1" ht="21" customHeight="1">
      <c r="A86" s="104"/>
      <c r="B86" s="4" t="s">
        <v>44</v>
      </c>
      <c r="C86" s="24">
        <v>102</v>
      </c>
      <c r="D86" s="24">
        <v>0</v>
      </c>
      <c r="E86" s="24">
        <v>102</v>
      </c>
      <c r="F86" s="22">
        <v>105</v>
      </c>
      <c r="G86" s="54">
        <v>1</v>
      </c>
      <c r="H86" s="24">
        <v>106</v>
      </c>
      <c r="I86" s="24">
        <v>207</v>
      </c>
      <c r="J86" s="24">
        <v>1</v>
      </c>
      <c r="K86" s="36">
        <v>208</v>
      </c>
      <c r="L86" s="23">
        <v>80</v>
      </c>
    </row>
    <row r="87" spans="1:12" s="1" customFormat="1" ht="21" customHeight="1">
      <c r="A87" s="104"/>
      <c r="B87" s="4" t="s">
        <v>45</v>
      </c>
      <c r="C87" s="24">
        <v>613</v>
      </c>
      <c r="D87" s="24">
        <v>10</v>
      </c>
      <c r="E87" s="24">
        <v>623</v>
      </c>
      <c r="F87" s="22">
        <v>630</v>
      </c>
      <c r="G87" s="54">
        <v>9</v>
      </c>
      <c r="H87" s="24">
        <v>639</v>
      </c>
      <c r="I87" s="24">
        <v>1243</v>
      </c>
      <c r="J87" s="24">
        <v>19</v>
      </c>
      <c r="K87" s="36">
        <v>1262</v>
      </c>
      <c r="L87" s="23">
        <v>526</v>
      </c>
    </row>
    <row r="88" spans="1:12" s="1" customFormat="1" ht="21" customHeight="1">
      <c r="A88" s="104"/>
      <c r="B88" s="28" t="s">
        <v>86</v>
      </c>
      <c r="C88" s="24">
        <v>103</v>
      </c>
      <c r="D88" s="24">
        <v>0</v>
      </c>
      <c r="E88" s="24">
        <v>103</v>
      </c>
      <c r="F88" s="22">
        <v>112</v>
      </c>
      <c r="G88" s="58">
        <v>0</v>
      </c>
      <c r="H88" s="24">
        <v>112</v>
      </c>
      <c r="I88" s="24">
        <v>215</v>
      </c>
      <c r="J88" s="24">
        <v>0</v>
      </c>
      <c r="K88" s="36">
        <v>215</v>
      </c>
      <c r="L88" s="23">
        <v>97</v>
      </c>
    </row>
    <row r="89" spans="1:12" s="1" customFormat="1" ht="21" customHeight="1">
      <c r="A89" s="104"/>
      <c r="B89" s="27" t="s">
        <v>87</v>
      </c>
      <c r="C89" s="24">
        <v>174</v>
      </c>
      <c r="D89" s="24">
        <v>1</v>
      </c>
      <c r="E89" s="24">
        <v>175</v>
      </c>
      <c r="F89" s="22">
        <v>166</v>
      </c>
      <c r="G89" s="55">
        <v>3</v>
      </c>
      <c r="H89" s="24">
        <v>169</v>
      </c>
      <c r="I89" s="24">
        <v>340</v>
      </c>
      <c r="J89" s="24">
        <v>4</v>
      </c>
      <c r="K89" s="36">
        <v>344</v>
      </c>
      <c r="L89" s="23">
        <v>150</v>
      </c>
    </row>
    <row r="90" spans="1:12" s="1" customFormat="1" ht="21" customHeight="1">
      <c r="A90" s="104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1" customFormat="1" ht="21" customHeight="1" thickBot="1">
      <c r="A91" s="105"/>
      <c r="B91" s="8" t="s">
        <v>14</v>
      </c>
      <c r="C91" s="69">
        <f aca="true" t="shared" si="7" ref="C91:L91">SUM(C77:C90)</f>
        <v>1828</v>
      </c>
      <c r="D91" s="69">
        <f t="shared" si="7"/>
        <v>12</v>
      </c>
      <c r="E91" s="69">
        <f t="shared" si="7"/>
        <v>1840</v>
      </c>
      <c r="F91" s="69">
        <f t="shared" si="7"/>
        <v>1921</v>
      </c>
      <c r="G91" s="71">
        <f t="shared" si="7"/>
        <v>16</v>
      </c>
      <c r="H91" s="78">
        <f t="shared" si="7"/>
        <v>1937</v>
      </c>
      <c r="I91" s="78">
        <f t="shared" si="7"/>
        <v>3749</v>
      </c>
      <c r="J91" s="81">
        <f t="shared" si="7"/>
        <v>28</v>
      </c>
      <c r="K91" s="78">
        <f t="shared" si="7"/>
        <v>3777</v>
      </c>
      <c r="L91" s="79">
        <f t="shared" si="7"/>
        <v>1555</v>
      </c>
    </row>
    <row r="92" spans="1:12" s="1" customFormat="1" ht="21" customHeight="1">
      <c r="A92" s="103" t="s">
        <v>213</v>
      </c>
      <c r="B92" s="4" t="s">
        <v>46</v>
      </c>
      <c r="C92" s="24">
        <v>65</v>
      </c>
      <c r="D92" s="24">
        <v>1</v>
      </c>
      <c r="E92" s="24">
        <v>66</v>
      </c>
      <c r="F92" s="22">
        <v>72</v>
      </c>
      <c r="G92" s="54">
        <v>0</v>
      </c>
      <c r="H92" s="24">
        <v>72</v>
      </c>
      <c r="I92" s="24">
        <v>137</v>
      </c>
      <c r="J92" s="24">
        <v>1</v>
      </c>
      <c r="K92" s="36">
        <v>138</v>
      </c>
      <c r="L92" s="23">
        <v>65</v>
      </c>
    </row>
    <row r="93" spans="1:12" s="1" customFormat="1" ht="21" customHeight="1">
      <c r="A93" s="104"/>
      <c r="B93" s="4" t="s">
        <v>47</v>
      </c>
      <c r="C93" s="24">
        <v>401</v>
      </c>
      <c r="D93" s="24">
        <v>1</v>
      </c>
      <c r="E93" s="24">
        <v>402</v>
      </c>
      <c r="F93" s="22">
        <v>462</v>
      </c>
      <c r="G93" s="54">
        <v>0</v>
      </c>
      <c r="H93" s="24">
        <v>462</v>
      </c>
      <c r="I93" s="24">
        <v>863</v>
      </c>
      <c r="J93" s="24">
        <v>1</v>
      </c>
      <c r="K93" s="36">
        <v>864</v>
      </c>
      <c r="L93" s="23">
        <v>317</v>
      </c>
    </row>
    <row r="94" spans="1:12" s="1" customFormat="1" ht="21" customHeight="1">
      <c r="A94" s="104"/>
      <c r="B94" s="4" t="s">
        <v>48</v>
      </c>
      <c r="C94" s="24">
        <v>508</v>
      </c>
      <c r="D94" s="24">
        <v>0</v>
      </c>
      <c r="E94" s="24">
        <v>508</v>
      </c>
      <c r="F94" s="22">
        <v>489</v>
      </c>
      <c r="G94" s="54">
        <v>2</v>
      </c>
      <c r="H94" s="24">
        <v>491</v>
      </c>
      <c r="I94" s="24">
        <v>997</v>
      </c>
      <c r="J94" s="24">
        <v>2</v>
      </c>
      <c r="K94" s="36">
        <v>999</v>
      </c>
      <c r="L94" s="23">
        <v>442</v>
      </c>
    </row>
    <row r="95" spans="1:12" s="1" customFormat="1" ht="21" customHeight="1">
      <c r="A95" s="104"/>
      <c r="B95" s="4" t="s">
        <v>49</v>
      </c>
      <c r="C95" s="24">
        <v>1156</v>
      </c>
      <c r="D95" s="24">
        <v>3</v>
      </c>
      <c r="E95" s="24">
        <v>1159</v>
      </c>
      <c r="F95" s="22">
        <v>1170</v>
      </c>
      <c r="G95" s="54">
        <v>3</v>
      </c>
      <c r="H95" s="24">
        <v>1173</v>
      </c>
      <c r="I95" s="24">
        <v>2326</v>
      </c>
      <c r="J95" s="24">
        <v>6</v>
      </c>
      <c r="K95" s="36">
        <v>2332</v>
      </c>
      <c r="L95" s="23">
        <v>972</v>
      </c>
    </row>
    <row r="96" spans="1:12" s="1" customFormat="1" ht="21" customHeight="1">
      <c r="A96" s="104"/>
      <c r="B96" s="4" t="s">
        <v>50</v>
      </c>
      <c r="C96" s="24">
        <v>106</v>
      </c>
      <c r="D96" s="24">
        <v>0</v>
      </c>
      <c r="E96" s="24">
        <v>106</v>
      </c>
      <c r="F96" s="22">
        <v>132</v>
      </c>
      <c r="G96" s="54">
        <v>0</v>
      </c>
      <c r="H96" s="24">
        <v>132</v>
      </c>
      <c r="I96" s="24">
        <v>238</v>
      </c>
      <c r="J96" s="24">
        <v>0</v>
      </c>
      <c r="K96" s="36">
        <v>238</v>
      </c>
      <c r="L96" s="23">
        <v>87</v>
      </c>
    </row>
    <row r="97" spans="1:12" s="1" customFormat="1" ht="21" customHeight="1">
      <c r="A97" s="104"/>
      <c r="B97" s="4" t="s">
        <v>51</v>
      </c>
      <c r="C97" s="24">
        <v>93</v>
      </c>
      <c r="D97" s="24">
        <v>1</v>
      </c>
      <c r="E97" s="24">
        <v>94</v>
      </c>
      <c r="F97" s="22">
        <v>115</v>
      </c>
      <c r="G97" s="54">
        <v>0</v>
      </c>
      <c r="H97" s="24">
        <v>115</v>
      </c>
      <c r="I97" s="24">
        <v>208</v>
      </c>
      <c r="J97" s="24">
        <v>1</v>
      </c>
      <c r="K97" s="36">
        <v>209</v>
      </c>
      <c r="L97" s="23">
        <v>88</v>
      </c>
    </row>
    <row r="98" spans="1:12" s="1" customFormat="1" ht="21" customHeight="1">
      <c r="A98" s="104"/>
      <c r="B98" s="4" t="s">
        <v>53</v>
      </c>
      <c r="C98" s="24">
        <v>261</v>
      </c>
      <c r="D98" s="24">
        <v>3</v>
      </c>
      <c r="E98" s="24">
        <v>264</v>
      </c>
      <c r="F98" s="22">
        <v>256</v>
      </c>
      <c r="G98" s="54">
        <v>0</v>
      </c>
      <c r="H98" s="24">
        <v>256</v>
      </c>
      <c r="I98" s="24">
        <v>517</v>
      </c>
      <c r="J98" s="24">
        <v>3</v>
      </c>
      <c r="K98" s="36">
        <v>520</v>
      </c>
      <c r="L98" s="23">
        <v>212</v>
      </c>
    </row>
    <row r="99" spans="1:12" s="1" customFormat="1" ht="21" customHeight="1">
      <c r="A99" s="104"/>
      <c r="B99" s="4" t="s">
        <v>55</v>
      </c>
      <c r="C99" s="24">
        <v>388</v>
      </c>
      <c r="D99" s="24">
        <v>1</v>
      </c>
      <c r="E99" s="24">
        <v>389</v>
      </c>
      <c r="F99" s="22">
        <v>434</v>
      </c>
      <c r="G99" s="54">
        <v>1</v>
      </c>
      <c r="H99" s="24">
        <v>435</v>
      </c>
      <c r="I99" s="24">
        <v>822</v>
      </c>
      <c r="J99" s="24">
        <v>2</v>
      </c>
      <c r="K99" s="36">
        <v>824</v>
      </c>
      <c r="L99" s="23">
        <v>325</v>
      </c>
    </row>
    <row r="100" spans="1:12" s="1" customFormat="1" ht="21" customHeight="1">
      <c r="A100" s="104"/>
      <c r="B100" s="4" t="s">
        <v>57</v>
      </c>
      <c r="C100" s="24">
        <v>205</v>
      </c>
      <c r="D100" s="24">
        <v>2</v>
      </c>
      <c r="E100" s="24">
        <v>207</v>
      </c>
      <c r="F100" s="22">
        <v>211</v>
      </c>
      <c r="G100" s="54">
        <v>1</v>
      </c>
      <c r="H100" s="24">
        <v>212</v>
      </c>
      <c r="I100" s="24">
        <v>416</v>
      </c>
      <c r="J100" s="24">
        <v>3</v>
      </c>
      <c r="K100" s="36">
        <v>419</v>
      </c>
      <c r="L100" s="23">
        <v>167</v>
      </c>
    </row>
    <row r="101" spans="1:12" s="1" customFormat="1" ht="21" customHeight="1">
      <c r="A101" s="104"/>
      <c r="B101" s="4" t="s">
        <v>58</v>
      </c>
      <c r="C101" s="24">
        <v>66</v>
      </c>
      <c r="D101" s="24">
        <v>0</v>
      </c>
      <c r="E101" s="24">
        <v>66</v>
      </c>
      <c r="F101" s="22">
        <v>82</v>
      </c>
      <c r="G101" s="54">
        <v>0</v>
      </c>
      <c r="H101" s="24">
        <v>82</v>
      </c>
      <c r="I101" s="24">
        <v>148</v>
      </c>
      <c r="J101" s="24">
        <v>0</v>
      </c>
      <c r="K101" s="36">
        <v>148</v>
      </c>
      <c r="L101" s="23">
        <v>46</v>
      </c>
    </row>
    <row r="102" spans="1:12" s="1" customFormat="1" ht="21" customHeight="1">
      <c r="A102" s="104"/>
      <c r="B102" s="9" t="s">
        <v>60</v>
      </c>
      <c r="C102" s="24">
        <v>60</v>
      </c>
      <c r="D102" s="24">
        <v>0</v>
      </c>
      <c r="E102" s="24">
        <v>60</v>
      </c>
      <c r="F102" s="22">
        <v>66</v>
      </c>
      <c r="G102" s="55">
        <v>0</v>
      </c>
      <c r="H102" s="24">
        <v>66</v>
      </c>
      <c r="I102" s="24">
        <v>126</v>
      </c>
      <c r="J102" s="24">
        <v>0</v>
      </c>
      <c r="K102" s="36">
        <v>126</v>
      </c>
      <c r="L102" s="23">
        <v>54</v>
      </c>
    </row>
    <row r="103" spans="1:12" s="1" customFormat="1" ht="21" customHeight="1">
      <c r="A103" s="104"/>
      <c r="B103" s="4" t="s">
        <v>62</v>
      </c>
      <c r="C103" s="24">
        <v>152</v>
      </c>
      <c r="D103" s="24">
        <v>3</v>
      </c>
      <c r="E103" s="24">
        <v>155</v>
      </c>
      <c r="F103" s="22">
        <v>162</v>
      </c>
      <c r="G103" s="54">
        <v>2</v>
      </c>
      <c r="H103" s="24">
        <v>164</v>
      </c>
      <c r="I103" s="24">
        <v>314</v>
      </c>
      <c r="J103" s="24">
        <v>5</v>
      </c>
      <c r="K103" s="36">
        <v>319</v>
      </c>
      <c r="L103" s="23">
        <v>154</v>
      </c>
    </row>
    <row r="104" spans="1:12" s="1" customFormat="1" ht="21" customHeight="1" thickBot="1">
      <c r="A104" s="105"/>
      <c r="B104" s="7" t="s">
        <v>14</v>
      </c>
      <c r="C104" s="62">
        <f>SUM(C92:C103)</f>
        <v>3461</v>
      </c>
      <c r="D104" s="62">
        <f>SUM(D92:D103)</f>
        <v>15</v>
      </c>
      <c r="E104" s="70">
        <f>SUM(C104:D104)</f>
        <v>3476</v>
      </c>
      <c r="F104" s="69">
        <f aca="true" t="shared" si="8" ref="F104:L104">SUM(F92:F103)</f>
        <v>3651</v>
      </c>
      <c r="G104" s="71">
        <f t="shared" si="8"/>
        <v>9</v>
      </c>
      <c r="H104" s="78">
        <f t="shared" si="8"/>
        <v>3660</v>
      </c>
      <c r="I104" s="78">
        <f t="shared" si="8"/>
        <v>7112</v>
      </c>
      <c r="J104" s="81">
        <f t="shared" si="8"/>
        <v>24</v>
      </c>
      <c r="K104" s="78">
        <f t="shared" si="8"/>
        <v>7136</v>
      </c>
      <c r="L104" s="79">
        <f t="shared" si="8"/>
        <v>2929</v>
      </c>
    </row>
    <row r="105" spans="1:12" s="1" customFormat="1" ht="21" customHeight="1" thickBot="1">
      <c r="A105" s="106" t="s">
        <v>214</v>
      </c>
      <c r="B105" s="107"/>
      <c r="C105" s="82">
        <f aca="true" t="shared" si="9" ref="C105:L105">C11+C19+C32+C42+C54+C69+C76+C91+C104</f>
        <v>34263</v>
      </c>
      <c r="D105" s="82">
        <f t="shared" si="9"/>
        <v>460</v>
      </c>
      <c r="E105" s="82">
        <f t="shared" si="9"/>
        <v>34723</v>
      </c>
      <c r="F105" s="82">
        <f t="shared" si="9"/>
        <v>37305</v>
      </c>
      <c r="G105" s="83">
        <f t="shared" si="9"/>
        <v>367</v>
      </c>
      <c r="H105" s="82">
        <f t="shared" si="9"/>
        <v>37672</v>
      </c>
      <c r="I105" s="82">
        <f t="shared" si="9"/>
        <v>71568</v>
      </c>
      <c r="J105" s="82">
        <f t="shared" si="9"/>
        <v>827</v>
      </c>
      <c r="K105" s="82">
        <f t="shared" si="9"/>
        <v>72395</v>
      </c>
      <c r="L105" s="84">
        <f t="shared" si="9"/>
        <v>30226</v>
      </c>
    </row>
    <row r="106" spans="1:14" s="51" customFormat="1" ht="21" customHeight="1">
      <c r="A106" s="111" t="s">
        <v>195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"/>
      <c r="N106" s="1"/>
    </row>
    <row r="107" spans="1:14" s="51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（平成31年3月末現在）</v>
      </c>
      <c r="N107" s="1"/>
    </row>
    <row r="108" spans="1:15" s="1" customFormat="1" ht="21" customHeight="1" thickBot="1">
      <c r="A108" s="112" t="s">
        <v>197</v>
      </c>
      <c r="B108" s="114" t="s">
        <v>198</v>
      </c>
      <c r="C108" s="116" t="s">
        <v>0</v>
      </c>
      <c r="D108" s="117"/>
      <c r="E108" s="118"/>
      <c r="F108" s="116" t="s">
        <v>199</v>
      </c>
      <c r="G108" s="117"/>
      <c r="H108" s="118"/>
      <c r="I108" s="116" t="s">
        <v>200</v>
      </c>
      <c r="J108" s="117"/>
      <c r="K108" s="118"/>
      <c r="L108" s="101" t="s">
        <v>1</v>
      </c>
      <c r="M108" s="51"/>
      <c r="O108" s="51"/>
    </row>
    <row r="109" spans="1:13" s="1" customFormat="1" ht="21" customHeight="1" thickBot="1">
      <c r="A109" s="113"/>
      <c r="B109" s="115"/>
      <c r="C109" s="90" t="s">
        <v>201</v>
      </c>
      <c r="D109" s="90" t="s">
        <v>202</v>
      </c>
      <c r="E109" s="90" t="s">
        <v>203</v>
      </c>
      <c r="F109" s="90" t="s">
        <v>201</v>
      </c>
      <c r="G109" s="90" t="s">
        <v>202</v>
      </c>
      <c r="H109" s="90" t="s">
        <v>203</v>
      </c>
      <c r="I109" s="90" t="s">
        <v>201</v>
      </c>
      <c r="J109" s="90" t="s">
        <v>204</v>
      </c>
      <c r="K109" s="90" t="s">
        <v>203</v>
      </c>
      <c r="L109" s="102"/>
      <c r="M109" s="51"/>
    </row>
    <row r="110" spans="1:13" s="1" customFormat="1" ht="21" customHeight="1">
      <c r="A110" s="108" t="s">
        <v>215</v>
      </c>
      <c r="B110" s="94" t="s">
        <v>88</v>
      </c>
      <c r="C110" s="44">
        <v>62</v>
      </c>
      <c r="D110" s="44">
        <v>0</v>
      </c>
      <c r="E110" s="44">
        <v>62</v>
      </c>
      <c r="F110" s="45">
        <v>74</v>
      </c>
      <c r="G110" s="95">
        <v>0</v>
      </c>
      <c r="H110" s="44">
        <v>74</v>
      </c>
      <c r="I110" s="44">
        <v>136</v>
      </c>
      <c r="J110" s="44">
        <v>0</v>
      </c>
      <c r="K110" s="93">
        <v>136</v>
      </c>
      <c r="L110" s="33">
        <v>59</v>
      </c>
      <c r="M110" s="51"/>
    </row>
    <row r="111" spans="1:12" s="1" customFormat="1" ht="21" customHeight="1">
      <c r="A111" s="109"/>
      <c r="B111" s="5" t="s">
        <v>89</v>
      </c>
      <c r="C111" s="24">
        <v>154</v>
      </c>
      <c r="D111" s="24">
        <v>3</v>
      </c>
      <c r="E111" s="24">
        <v>157</v>
      </c>
      <c r="F111" s="22">
        <v>156</v>
      </c>
      <c r="G111" s="56">
        <v>0</v>
      </c>
      <c r="H111" s="24">
        <v>156</v>
      </c>
      <c r="I111" s="24">
        <v>310</v>
      </c>
      <c r="J111" s="24">
        <v>3</v>
      </c>
      <c r="K111" s="36">
        <v>313</v>
      </c>
      <c r="L111" s="23">
        <v>126</v>
      </c>
    </row>
    <row r="112" spans="1:12" s="1" customFormat="1" ht="21" customHeight="1">
      <c r="A112" s="109"/>
      <c r="B112" s="5" t="s">
        <v>90</v>
      </c>
      <c r="C112" s="24">
        <v>98</v>
      </c>
      <c r="D112" s="24">
        <v>2</v>
      </c>
      <c r="E112" s="24">
        <v>100</v>
      </c>
      <c r="F112" s="22">
        <v>108</v>
      </c>
      <c r="G112" s="56">
        <v>0</v>
      </c>
      <c r="H112" s="24">
        <v>108</v>
      </c>
      <c r="I112" s="24">
        <v>206</v>
      </c>
      <c r="J112" s="24">
        <v>2</v>
      </c>
      <c r="K112" s="36">
        <v>208</v>
      </c>
      <c r="L112" s="23">
        <v>95</v>
      </c>
    </row>
    <row r="113" spans="1:12" s="1" customFormat="1" ht="21" customHeight="1">
      <c r="A113" s="109"/>
      <c r="B113" s="5" t="s">
        <v>91</v>
      </c>
      <c r="C113" s="24">
        <v>78</v>
      </c>
      <c r="D113" s="24">
        <v>0</v>
      </c>
      <c r="E113" s="24">
        <v>78</v>
      </c>
      <c r="F113" s="22">
        <v>81</v>
      </c>
      <c r="G113" s="56">
        <v>0</v>
      </c>
      <c r="H113" s="24">
        <v>81</v>
      </c>
      <c r="I113" s="24">
        <v>159</v>
      </c>
      <c r="J113" s="24">
        <v>0</v>
      </c>
      <c r="K113" s="36">
        <v>159</v>
      </c>
      <c r="L113" s="23">
        <v>62</v>
      </c>
    </row>
    <row r="114" spans="1:12" s="1" customFormat="1" ht="21" customHeight="1">
      <c r="A114" s="109"/>
      <c r="B114" s="5" t="s">
        <v>92</v>
      </c>
      <c r="C114" s="24">
        <v>52</v>
      </c>
      <c r="D114" s="24">
        <v>0</v>
      </c>
      <c r="E114" s="24">
        <v>52</v>
      </c>
      <c r="F114" s="22">
        <v>68</v>
      </c>
      <c r="G114" s="56">
        <v>0</v>
      </c>
      <c r="H114" s="24">
        <v>68</v>
      </c>
      <c r="I114" s="24">
        <v>120</v>
      </c>
      <c r="J114" s="24">
        <v>0</v>
      </c>
      <c r="K114" s="36">
        <v>120</v>
      </c>
      <c r="L114" s="23">
        <v>50</v>
      </c>
    </row>
    <row r="115" spans="1:12" s="1" customFormat="1" ht="21" customHeight="1">
      <c r="A115" s="109"/>
      <c r="B115" s="5" t="s">
        <v>93</v>
      </c>
      <c r="C115" s="24">
        <v>72</v>
      </c>
      <c r="D115" s="24">
        <v>0</v>
      </c>
      <c r="E115" s="24">
        <v>72</v>
      </c>
      <c r="F115" s="22">
        <v>87</v>
      </c>
      <c r="G115" s="56">
        <v>0</v>
      </c>
      <c r="H115" s="24">
        <v>87</v>
      </c>
      <c r="I115" s="24">
        <v>159</v>
      </c>
      <c r="J115" s="24">
        <v>0</v>
      </c>
      <c r="K115" s="36">
        <v>159</v>
      </c>
      <c r="L115" s="23">
        <v>62</v>
      </c>
    </row>
    <row r="116" spans="1:12" s="1" customFormat="1" ht="21" customHeight="1">
      <c r="A116" s="109"/>
      <c r="B116" s="5" t="s">
        <v>94</v>
      </c>
      <c r="C116" s="24">
        <v>62</v>
      </c>
      <c r="D116" s="24">
        <v>0</v>
      </c>
      <c r="E116" s="24">
        <v>62</v>
      </c>
      <c r="F116" s="22">
        <v>76</v>
      </c>
      <c r="G116" s="56">
        <v>0</v>
      </c>
      <c r="H116" s="24">
        <v>76</v>
      </c>
      <c r="I116" s="24">
        <v>138</v>
      </c>
      <c r="J116" s="24">
        <v>0</v>
      </c>
      <c r="K116" s="36">
        <v>138</v>
      </c>
      <c r="L116" s="23">
        <v>59</v>
      </c>
    </row>
    <row r="117" spans="1:14" s="1" customFormat="1" ht="21" customHeight="1">
      <c r="A117" s="109"/>
      <c r="B117" s="5" t="s">
        <v>95</v>
      </c>
      <c r="C117" s="24">
        <v>440</v>
      </c>
      <c r="D117" s="24">
        <v>10</v>
      </c>
      <c r="E117" s="24">
        <v>450</v>
      </c>
      <c r="F117" s="22">
        <v>509</v>
      </c>
      <c r="G117" s="56">
        <v>48</v>
      </c>
      <c r="H117" s="24">
        <v>557</v>
      </c>
      <c r="I117" s="24">
        <v>949</v>
      </c>
      <c r="J117" s="24">
        <v>58</v>
      </c>
      <c r="K117" s="36">
        <v>1007</v>
      </c>
      <c r="L117" s="23">
        <v>481</v>
      </c>
      <c r="N117" s="51"/>
    </row>
    <row r="118" spans="1:14" s="1" customFormat="1" ht="21" customHeight="1">
      <c r="A118" s="109"/>
      <c r="B118" s="5" t="s">
        <v>96</v>
      </c>
      <c r="C118" s="24">
        <v>433</v>
      </c>
      <c r="D118" s="24">
        <v>6</v>
      </c>
      <c r="E118" s="24">
        <v>439</v>
      </c>
      <c r="F118" s="22">
        <v>521</v>
      </c>
      <c r="G118" s="56">
        <v>8</v>
      </c>
      <c r="H118" s="24">
        <v>529</v>
      </c>
      <c r="I118" s="24">
        <v>954</v>
      </c>
      <c r="J118" s="24">
        <v>14</v>
      </c>
      <c r="K118" s="36">
        <v>968</v>
      </c>
      <c r="L118" s="23">
        <v>426</v>
      </c>
      <c r="N118" s="51"/>
    </row>
    <row r="119" spans="1:14" s="1" customFormat="1" ht="21" customHeight="1">
      <c r="A119" s="109"/>
      <c r="B119" s="5" t="s">
        <v>97</v>
      </c>
      <c r="C119" s="24">
        <v>87</v>
      </c>
      <c r="D119" s="24">
        <v>0</v>
      </c>
      <c r="E119" s="24">
        <v>87</v>
      </c>
      <c r="F119" s="22">
        <v>90</v>
      </c>
      <c r="G119" s="56">
        <v>0</v>
      </c>
      <c r="H119" s="24">
        <v>90</v>
      </c>
      <c r="I119" s="24">
        <v>177</v>
      </c>
      <c r="J119" s="24">
        <v>0</v>
      </c>
      <c r="K119" s="36">
        <v>177</v>
      </c>
      <c r="L119" s="23">
        <v>69</v>
      </c>
      <c r="N119" s="51"/>
    </row>
    <row r="120" spans="1:14" s="1" customFormat="1" ht="21" customHeight="1" thickBot="1">
      <c r="A120" s="110"/>
      <c r="B120" s="6" t="s">
        <v>14</v>
      </c>
      <c r="C120" s="69">
        <f aca="true" t="shared" si="10" ref="C120:L120">SUM(C110:C119)</f>
        <v>1538</v>
      </c>
      <c r="D120" s="69">
        <f t="shared" si="10"/>
        <v>21</v>
      </c>
      <c r="E120" s="69">
        <f t="shared" si="10"/>
        <v>1559</v>
      </c>
      <c r="F120" s="69">
        <f t="shared" si="10"/>
        <v>1770</v>
      </c>
      <c r="G120" s="71">
        <f t="shared" si="10"/>
        <v>56</v>
      </c>
      <c r="H120" s="69">
        <f t="shared" si="10"/>
        <v>1826</v>
      </c>
      <c r="I120" s="69">
        <f t="shared" si="10"/>
        <v>3308</v>
      </c>
      <c r="J120" s="69">
        <f t="shared" si="10"/>
        <v>77</v>
      </c>
      <c r="K120" s="69">
        <f t="shared" si="10"/>
        <v>3385</v>
      </c>
      <c r="L120" s="73">
        <f t="shared" si="10"/>
        <v>1489</v>
      </c>
      <c r="N120" s="51"/>
    </row>
    <row r="121" spans="1:12" s="1" customFormat="1" ht="21" customHeight="1">
      <c r="A121" s="108" t="s">
        <v>216</v>
      </c>
      <c r="B121" s="5" t="s">
        <v>98</v>
      </c>
      <c r="C121" s="24">
        <v>103</v>
      </c>
      <c r="D121" s="24">
        <v>6</v>
      </c>
      <c r="E121" s="24">
        <v>109</v>
      </c>
      <c r="F121" s="22">
        <v>114</v>
      </c>
      <c r="G121" s="56">
        <v>0</v>
      </c>
      <c r="H121" s="24">
        <v>114</v>
      </c>
      <c r="I121" s="24">
        <v>217</v>
      </c>
      <c r="J121" s="24">
        <v>6</v>
      </c>
      <c r="K121" s="36">
        <v>223</v>
      </c>
      <c r="L121" s="23">
        <v>104</v>
      </c>
    </row>
    <row r="122" spans="1:12" s="1" customFormat="1" ht="21" customHeight="1">
      <c r="A122" s="109"/>
      <c r="B122" s="5" t="s">
        <v>99</v>
      </c>
      <c r="C122" s="24">
        <v>94</v>
      </c>
      <c r="D122" s="24">
        <v>0</v>
      </c>
      <c r="E122" s="24">
        <v>94</v>
      </c>
      <c r="F122" s="22">
        <v>114</v>
      </c>
      <c r="G122" s="56">
        <v>0</v>
      </c>
      <c r="H122" s="24">
        <v>114</v>
      </c>
      <c r="I122" s="24">
        <v>208</v>
      </c>
      <c r="J122" s="24">
        <v>0</v>
      </c>
      <c r="K122" s="36">
        <v>208</v>
      </c>
      <c r="L122" s="23">
        <v>88</v>
      </c>
    </row>
    <row r="123" spans="1:12" s="1" customFormat="1" ht="21" customHeight="1">
      <c r="A123" s="109"/>
      <c r="B123" s="5" t="s">
        <v>100</v>
      </c>
      <c r="C123" s="24">
        <v>69</v>
      </c>
      <c r="D123" s="24">
        <v>1</v>
      </c>
      <c r="E123" s="24">
        <v>70</v>
      </c>
      <c r="F123" s="22">
        <v>84</v>
      </c>
      <c r="G123" s="56">
        <v>0</v>
      </c>
      <c r="H123" s="24">
        <v>84</v>
      </c>
      <c r="I123" s="24">
        <v>153</v>
      </c>
      <c r="J123" s="24">
        <v>1</v>
      </c>
      <c r="K123" s="36">
        <v>154</v>
      </c>
      <c r="L123" s="23">
        <v>68</v>
      </c>
    </row>
    <row r="124" spans="1:12" s="1" customFormat="1" ht="21" customHeight="1">
      <c r="A124" s="109"/>
      <c r="B124" s="5" t="s">
        <v>101</v>
      </c>
      <c r="C124" s="24">
        <v>65</v>
      </c>
      <c r="D124" s="24">
        <v>0</v>
      </c>
      <c r="E124" s="24">
        <v>65</v>
      </c>
      <c r="F124" s="22">
        <v>86</v>
      </c>
      <c r="G124" s="56">
        <v>1</v>
      </c>
      <c r="H124" s="24">
        <v>87</v>
      </c>
      <c r="I124" s="24">
        <v>151</v>
      </c>
      <c r="J124" s="24">
        <v>1</v>
      </c>
      <c r="K124" s="36">
        <v>152</v>
      </c>
      <c r="L124" s="23">
        <v>71</v>
      </c>
    </row>
    <row r="125" spans="1:12" s="1" customFormat="1" ht="21" customHeight="1">
      <c r="A125" s="109"/>
      <c r="B125" s="5" t="s">
        <v>102</v>
      </c>
      <c r="C125" s="24">
        <v>73</v>
      </c>
      <c r="D125" s="24">
        <v>0</v>
      </c>
      <c r="E125" s="24">
        <v>73</v>
      </c>
      <c r="F125" s="22">
        <v>83</v>
      </c>
      <c r="G125" s="56">
        <v>0</v>
      </c>
      <c r="H125" s="24">
        <v>83</v>
      </c>
      <c r="I125" s="24">
        <v>156</v>
      </c>
      <c r="J125" s="24">
        <v>0</v>
      </c>
      <c r="K125" s="36">
        <v>156</v>
      </c>
      <c r="L125" s="23">
        <v>75</v>
      </c>
    </row>
    <row r="126" spans="1:12" s="1" customFormat="1" ht="21" customHeight="1">
      <c r="A126" s="109"/>
      <c r="B126" s="5" t="s">
        <v>103</v>
      </c>
      <c r="C126" s="24">
        <v>66</v>
      </c>
      <c r="D126" s="24">
        <v>0</v>
      </c>
      <c r="E126" s="24">
        <v>66</v>
      </c>
      <c r="F126" s="22">
        <v>58</v>
      </c>
      <c r="G126" s="56">
        <v>0</v>
      </c>
      <c r="H126" s="24">
        <v>58</v>
      </c>
      <c r="I126" s="24">
        <v>124</v>
      </c>
      <c r="J126" s="24">
        <v>0</v>
      </c>
      <c r="K126" s="36">
        <v>124</v>
      </c>
      <c r="L126" s="23">
        <v>51</v>
      </c>
    </row>
    <row r="127" spans="1:12" s="1" customFormat="1" ht="21" customHeight="1">
      <c r="A127" s="109"/>
      <c r="B127" s="5" t="s">
        <v>104</v>
      </c>
      <c r="C127" s="24">
        <v>77</v>
      </c>
      <c r="D127" s="24">
        <v>1</v>
      </c>
      <c r="E127" s="24">
        <v>78</v>
      </c>
      <c r="F127" s="22">
        <v>102</v>
      </c>
      <c r="G127" s="56">
        <v>0</v>
      </c>
      <c r="H127" s="24">
        <v>102</v>
      </c>
      <c r="I127" s="24">
        <v>179</v>
      </c>
      <c r="J127" s="24">
        <v>1</v>
      </c>
      <c r="K127" s="36">
        <v>180</v>
      </c>
      <c r="L127" s="23">
        <v>76</v>
      </c>
    </row>
    <row r="128" spans="1:12" s="1" customFormat="1" ht="21" customHeight="1">
      <c r="A128" s="109"/>
      <c r="B128" s="5" t="s">
        <v>105</v>
      </c>
      <c r="C128" s="24">
        <v>132</v>
      </c>
      <c r="D128" s="24">
        <v>1</v>
      </c>
      <c r="E128" s="24">
        <v>133</v>
      </c>
      <c r="F128" s="22">
        <v>160</v>
      </c>
      <c r="G128" s="56">
        <v>0</v>
      </c>
      <c r="H128" s="24">
        <v>160</v>
      </c>
      <c r="I128" s="24">
        <v>292</v>
      </c>
      <c r="J128" s="24">
        <v>1</v>
      </c>
      <c r="K128" s="36">
        <v>293</v>
      </c>
      <c r="L128" s="23">
        <v>118</v>
      </c>
    </row>
    <row r="129" spans="1:12" s="1" customFormat="1" ht="21" customHeight="1">
      <c r="A129" s="109"/>
      <c r="B129" s="5" t="s">
        <v>106</v>
      </c>
      <c r="C129" s="24">
        <v>13</v>
      </c>
      <c r="D129" s="24">
        <v>0</v>
      </c>
      <c r="E129" s="24">
        <v>13</v>
      </c>
      <c r="F129" s="22">
        <v>22</v>
      </c>
      <c r="G129" s="56">
        <v>0</v>
      </c>
      <c r="H129" s="24">
        <v>22</v>
      </c>
      <c r="I129" s="24">
        <v>35</v>
      </c>
      <c r="J129" s="24">
        <v>0</v>
      </c>
      <c r="K129" s="36">
        <v>35</v>
      </c>
      <c r="L129" s="23">
        <v>12</v>
      </c>
    </row>
    <row r="130" spans="1:12" s="1" customFormat="1" ht="21" customHeight="1">
      <c r="A130" s="109"/>
      <c r="B130" s="5" t="s">
        <v>107</v>
      </c>
      <c r="C130" s="24">
        <v>86</v>
      </c>
      <c r="D130" s="24">
        <v>0</v>
      </c>
      <c r="E130" s="24">
        <v>86</v>
      </c>
      <c r="F130" s="22">
        <v>129</v>
      </c>
      <c r="G130" s="64">
        <v>0</v>
      </c>
      <c r="H130" s="65">
        <v>129</v>
      </c>
      <c r="I130" s="65">
        <v>215</v>
      </c>
      <c r="J130" s="65">
        <v>0</v>
      </c>
      <c r="K130" s="65">
        <v>215</v>
      </c>
      <c r="L130" s="66">
        <v>90</v>
      </c>
    </row>
    <row r="131" spans="1:12" s="1" customFormat="1" ht="21" customHeight="1">
      <c r="A131" s="109"/>
      <c r="B131" s="5" t="s">
        <v>108</v>
      </c>
      <c r="C131" s="24">
        <v>23</v>
      </c>
      <c r="D131" s="24">
        <v>0</v>
      </c>
      <c r="E131" s="24">
        <v>23</v>
      </c>
      <c r="F131" s="22">
        <v>22</v>
      </c>
      <c r="G131" s="56">
        <v>0</v>
      </c>
      <c r="H131" s="24">
        <v>22</v>
      </c>
      <c r="I131" s="24">
        <v>45</v>
      </c>
      <c r="J131" s="24">
        <v>0</v>
      </c>
      <c r="K131" s="37">
        <v>45</v>
      </c>
      <c r="L131" s="31">
        <v>26</v>
      </c>
    </row>
    <row r="132" spans="1:12" s="1" customFormat="1" ht="21" customHeight="1">
      <c r="A132" s="109"/>
      <c r="B132" s="5" t="s">
        <v>109</v>
      </c>
      <c r="C132" s="24">
        <v>62</v>
      </c>
      <c r="D132" s="24">
        <v>0</v>
      </c>
      <c r="E132" s="24">
        <v>62</v>
      </c>
      <c r="F132" s="22">
        <v>78</v>
      </c>
      <c r="G132" s="56">
        <v>0</v>
      </c>
      <c r="H132" s="24">
        <v>78</v>
      </c>
      <c r="I132" s="24">
        <v>140</v>
      </c>
      <c r="J132" s="24">
        <v>0</v>
      </c>
      <c r="K132" s="36">
        <v>140</v>
      </c>
      <c r="L132" s="23">
        <v>62</v>
      </c>
    </row>
    <row r="133" spans="1:12" s="1" customFormat="1" ht="21" customHeight="1">
      <c r="A133" s="109"/>
      <c r="B133" s="5" t="s">
        <v>110</v>
      </c>
      <c r="C133" s="24">
        <v>451</v>
      </c>
      <c r="D133" s="24">
        <v>1</v>
      </c>
      <c r="E133" s="24">
        <v>452</v>
      </c>
      <c r="F133" s="22">
        <v>512</v>
      </c>
      <c r="G133" s="56">
        <v>0</v>
      </c>
      <c r="H133" s="24">
        <v>512</v>
      </c>
      <c r="I133" s="24">
        <v>963</v>
      </c>
      <c r="J133" s="24">
        <v>1</v>
      </c>
      <c r="K133" s="36">
        <v>964</v>
      </c>
      <c r="L133" s="23">
        <v>413</v>
      </c>
    </row>
    <row r="134" spans="1:12" s="1" customFormat="1" ht="21" customHeight="1">
      <c r="A134" s="109"/>
      <c r="B134" s="5" t="s">
        <v>111</v>
      </c>
      <c r="C134" s="24">
        <v>116</v>
      </c>
      <c r="D134" s="24">
        <v>0</v>
      </c>
      <c r="E134" s="24">
        <v>116</v>
      </c>
      <c r="F134" s="22">
        <v>148</v>
      </c>
      <c r="G134" s="56">
        <v>0</v>
      </c>
      <c r="H134" s="24">
        <v>148</v>
      </c>
      <c r="I134" s="24">
        <v>264</v>
      </c>
      <c r="J134" s="24">
        <v>0</v>
      </c>
      <c r="K134" s="36">
        <v>264</v>
      </c>
      <c r="L134" s="23">
        <v>121</v>
      </c>
    </row>
    <row r="135" spans="1:12" s="1" customFormat="1" ht="21" customHeight="1">
      <c r="A135" s="109"/>
      <c r="B135" s="5" t="s">
        <v>112</v>
      </c>
      <c r="C135" s="24">
        <v>202</v>
      </c>
      <c r="D135" s="24">
        <v>2</v>
      </c>
      <c r="E135" s="24">
        <v>204</v>
      </c>
      <c r="F135" s="22">
        <v>227</v>
      </c>
      <c r="G135" s="56">
        <v>2</v>
      </c>
      <c r="H135" s="24">
        <v>229</v>
      </c>
      <c r="I135" s="24">
        <v>429</v>
      </c>
      <c r="J135" s="24">
        <v>4</v>
      </c>
      <c r="K135" s="36">
        <v>433</v>
      </c>
      <c r="L135" s="23">
        <v>175</v>
      </c>
    </row>
    <row r="136" spans="1:12" s="1" customFormat="1" ht="21" customHeight="1">
      <c r="A136" s="109"/>
      <c r="B136" s="5" t="s">
        <v>113</v>
      </c>
      <c r="C136" s="24">
        <v>186</v>
      </c>
      <c r="D136" s="24">
        <v>3</v>
      </c>
      <c r="E136" s="24">
        <v>189</v>
      </c>
      <c r="F136" s="22">
        <v>223</v>
      </c>
      <c r="G136" s="56">
        <v>1</v>
      </c>
      <c r="H136" s="24">
        <v>224</v>
      </c>
      <c r="I136" s="24">
        <v>409</v>
      </c>
      <c r="J136" s="24">
        <v>4</v>
      </c>
      <c r="K136" s="36">
        <v>413</v>
      </c>
      <c r="L136" s="23">
        <v>180</v>
      </c>
    </row>
    <row r="137" spans="1:12" s="1" customFormat="1" ht="21" customHeight="1">
      <c r="A137" s="109"/>
      <c r="B137" s="5" t="s">
        <v>114</v>
      </c>
      <c r="C137" s="24">
        <v>211</v>
      </c>
      <c r="D137" s="24">
        <v>6</v>
      </c>
      <c r="E137" s="24">
        <v>217</v>
      </c>
      <c r="F137" s="22">
        <v>244</v>
      </c>
      <c r="G137" s="56">
        <v>2</v>
      </c>
      <c r="H137" s="24">
        <v>246</v>
      </c>
      <c r="I137" s="24">
        <v>455</v>
      </c>
      <c r="J137" s="24">
        <v>8</v>
      </c>
      <c r="K137" s="36">
        <v>463</v>
      </c>
      <c r="L137" s="23">
        <v>216</v>
      </c>
    </row>
    <row r="138" spans="1:12" s="1" customFormat="1" ht="21" customHeight="1">
      <c r="A138" s="109"/>
      <c r="B138" s="5" t="s">
        <v>115</v>
      </c>
      <c r="C138" s="24">
        <v>160</v>
      </c>
      <c r="D138" s="24">
        <v>3</v>
      </c>
      <c r="E138" s="24">
        <v>163</v>
      </c>
      <c r="F138" s="22">
        <v>174</v>
      </c>
      <c r="G138" s="56">
        <v>0</v>
      </c>
      <c r="H138" s="24">
        <v>174</v>
      </c>
      <c r="I138" s="24">
        <v>334</v>
      </c>
      <c r="J138" s="24">
        <v>3</v>
      </c>
      <c r="K138" s="36">
        <v>337</v>
      </c>
      <c r="L138" s="23">
        <v>143</v>
      </c>
    </row>
    <row r="139" spans="1:12" s="1" customFormat="1" ht="21" customHeight="1">
      <c r="A139" s="109"/>
      <c r="B139" s="5" t="s">
        <v>116</v>
      </c>
      <c r="C139" s="24">
        <v>174</v>
      </c>
      <c r="D139" s="24">
        <v>0</v>
      </c>
      <c r="E139" s="24">
        <v>174</v>
      </c>
      <c r="F139" s="22">
        <v>201</v>
      </c>
      <c r="G139" s="67">
        <v>0</v>
      </c>
      <c r="H139" s="37">
        <v>201</v>
      </c>
      <c r="I139" s="37">
        <v>375</v>
      </c>
      <c r="J139" s="37">
        <v>0</v>
      </c>
      <c r="K139" s="37">
        <v>375</v>
      </c>
      <c r="L139" s="32">
        <v>145</v>
      </c>
    </row>
    <row r="140" spans="1:12" s="1" customFormat="1" ht="21" customHeight="1" thickBot="1">
      <c r="A140" s="110"/>
      <c r="B140" s="6" t="s">
        <v>14</v>
      </c>
      <c r="C140" s="69">
        <f aca="true" t="shared" si="11" ref="C140:L140">SUM(C121:C139)</f>
        <v>2363</v>
      </c>
      <c r="D140" s="69">
        <f t="shared" si="11"/>
        <v>24</v>
      </c>
      <c r="E140" s="69">
        <f t="shared" si="11"/>
        <v>2387</v>
      </c>
      <c r="F140" s="69">
        <f t="shared" si="11"/>
        <v>2781</v>
      </c>
      <c r="G140" s="63">
        <f t="shared" si="11"/>
        <v>6</v>
      </c>
      <c r="H140" s="62">
        <f t="shared" si="11"/>
        <v>2787</v>
      </c>
      <c r="I140" s="62">
        <f t="shared" si="11"/>
        <v>5144</v>
      </c>
      <c r="J140" s="62">
        <f t="shared" si="11"/>
        <v>30</v>
      </c>
      <c r="K140" s="62">
        <f t="shared" si="11"/>
        <v>5174</v>
      </c>
      <c r="L140" s="85">
        <f t="shared" si="11"/>
        <v>2234</v>
      </c>
    </row>
    <row r="141" spans="1:12" s="1" customFormat="1" ht="21" customHeight="1">
      <c r="A141" s="108" t="s">
        <v>217</v>
      </c>
      <c r="B141" s="5" t="s">
        <v>117</v>
      </c>
      <c r="C141" s="24">
        <v>109</v>
      </c>
      <c r="D141" s="24">
        <v>0</v>
      </c>
      <c r="E141" s="24">
        <v>109</v>
      </c>
      <c r="F141" s="22">
        <v>128</v>
      </c>
      <c r="G141" s="56">
        <v>0</v>
      </c>
      <c r="H141" s="26">
        <v>128</v>
      </c>
      <c r="I141" s="26">
        <v>237</v>
      </c>
      <c r="J141" s="24">
        <v>0</v>
      </c>
      <c r="K141" s="37">
        <v>237</v>
      </c>
      <c r="L141" s="35">
        <v>104</v>
      </c>
    </row>
    <row r="142" spans="1:12" s="1" customFormat="1" ht="21" customHeight="1">
      <c r="A142" s="109"/>
      <c r="B142" s="5" t="s">
        <v>118</v>
      </c>
      <c r="C142" s="24">
        <v>300</v>
      </c>
      <c r="D142" s="24">
        <v>2</v>
      </c>
      <c r="E142" s="24">
        <v>302</v>
      </c>
      <c r="F142" s="22">
        <v>346</v>
      </c>
      <c r="G142" s="56">
        <v>2</v>
      </c>
      <c r="H142" s="26">
        <v>348</v>
      </c>
      <c r="I142" s="26">
        <v>646</v>
      </c>
      <c r="J142" s="24">
        <v>4</v>
      </c>
      <c r="K142" s="37">
        <v>650</v>
      </c>
      <c r="L142" s="35">
        <v>296</v>
      </c>
    </row>
    <row r="143" spans="1:12" s="1" customFormat="1" ht="21" customHeight="1">
      <c r="A143" s="109"/>
      <c r="B143" s="5" t="s">
        <v>119</v>
      </c>
      <c r="C143" s="24">
        <v>330</v>
      </c>
      <c r="D143" s="24">
        <v>0</v>
      </c>
      <c r="E143" s="24">
        <v>330</v>
      </c>
      <c r="F143" s="22">
        <v>374</v>
      </c>
      <c r="G143" s="56">
        <v>1</v>
      </c>
      <c r="H143" s="26">
        <v>375</v>
      </c>
      <c r="I143" s="26">
        <v>704</v>
      </c>
      <c r="J143" s="24">
        <v>1</v>
      </c>
      <c r="K143" s="37">
        <v>705</v>
      </c>
      <c r="L143" s="35">
        <v>287</v>
      </c>
    </row>
    <row r="144" spans="1:12" s="1" customFormat="1" ht="21" customHeight="1">
      <c r="A144" s="109"/>
      <c r="B144" s="5" t="s">
        <v>120</v>
      </c>
      <c r="C144" s="24">
        <v>702</v>
      </c>
      <c r="D144" s="24">
        <v>3</v>
      </c>
      <c r="E144" s="24">
        <v>705</v>
      </c>
      <c r="F144" s="22">
        <v>806</v>
      </c>
      <c r="G144" s="56">
        <v>0</v>
      </c>
      <c r="H144" s="26">
        <v>806</v>
      </c>
      <c r="I144" s="26">
        <v>1508</v>
      </c>
      <c r="J144" s="24">
        <v>3</v>
      </c>
      <c r="K144" s="37">
        <v>1511</v>
      </c>
      <c r="L144" s="35">
        <v>618</v>
      </c>
    </row>
    <row r="145" spans="1:12" s="1" customFormat="1" ht="21" customHeight="1">
      <c r="A145" s="109"/>
      <c r="B145" s="5" t="s">
        <v>121</v>
      </c>
      <c r="C145" s="24">
        <v>261</v>
      </c>
      <c r="D145" s="24">
        <v>0</v>
      </c>
      <c r="E145" s="24">
        <v>261</v>
      </c>
      <c r="F145" s="22">
        <v>282</v>
      </c>
      <c r="G145" s="56">
        <v>0</v>
      </c>
      <c r="H145" s="26">
        <v>282</v>
      </c>
      <c r="I145" s="26">
        <v>543</v>
      </c>
      <c r="J145" s="24">
        <v>0</v>
      </c>
      <c r="K145" s="37">
        <v>543</v>
      </c>
      <c r="L145" s="35">
        <v>210</v>
      </c>
    </row>
    <row r="146" spans="1:12" s="1" customFormat="1" ht="21" customHeight="1">
      <c r="A146" s="109"/>
      <c r="B146" s="5" t="s">
        <v>122</v>
      </c>
      <c r="C146" s="24">
        <v>158</v>
      </c>
      <c r="D146" s="24">
        <v>0</v>
      </c>
      <c r="E146" s="24">
        <v>158</v>
      </c>
      <c r="F146" s="22">
        <v>212</v>
      </c>
      <c r="G146" s="56">
        <v>1</v>
      </c>
      <c r="H146" s="26">
        <v>213</v>
      </c>
      <c r="I146" s="26">
        <v>370</v>
      </c>
      <c r="J146" s="24">
        <v>1</v>
      </c>
      <c r="K146" s="37">
        <v>371</v>
      </c>
      <c r="L146" s="35">
        <v>162</v>
      </c>
    </row>
    <row r="147" spans="1:12" s="1" customFormat="1" ht="21" customHeight="1" thickBot="1">
      <c r="A147" s="110"/>
      <c r="B147" s="6" t="s">
        <v>14</v>
      </c>
      <c r="C147" s="69">
        <f aca="true" t="shared" si="12" ref="C147:L147">SUM(C141:C146)</f>
        <v>1860</v>
      </c>
      <c r="D147" s="69">
        <f t="shared" si="12"/>
        <v>5</v>
      </c>
      <c r="E147" s="69">
        <f t="shared" si="12"/>
        <v>1865</v>
      </c>
      <c r="F147" s="69">
        <f t="shared" si="12"/>
        <v>2148</v>
      </c>
      <c r="G147" s="71">
        <f t="shared" si="12"/>
        <v>4</v>
      </c>
      <c r="H147" s="69">
        <f t="shared" si="12"/>
        <v>2152</v>
      </c>
      <c r="I147" s="69">
        <f t="shared" si="12"/>
        <v>4008</v>
      </c>
      <c r="J147" s="69">
        <f t="shared" si="12"/>
        <v>9</v>
      </c>
      <c r="K147" s="69">
        <f t="shared" si="12"/>
        <v>4017</v>
      </c>
      <c r="L147" s="73">
        <f t="shared" si="12"/>
        <v>1677</v>
      </c>
    </row>
    <row r="148" spans="1:12" s="1" customFormat="1" ht="21" customHeight="1" thickBot="1">
      <c r="A148" s="106" t="s">
        <v>218</v>
      </c>
      <c r="B148" s="107"/>
      <c r="C148" s="86">
        <f aca="true" t="shared" si="13" ref="C148:L148">C120+C140+C147</f>
        <v>5761</v>
      </c>
      <c r="D148" s="86">
        <f t="shared" si="13"/>
        <v>50</v>
      </c>
      <c r="E148" s="86">
        <f t="shared" si="13"/>
        <v>5811</v>
      </c>
      <c r="F148" s="86">
        <f t="shared" si="13"/>
        <v>6699</v>
      </c>
      <c r="G148" s="87">
        <f t="shared" si="13"/>
        <v>66</v>
      </c>
      <c r="H148" s="86">
        <f t="shared" si="13"/>
        <v>6765</v>
      </c>
      <c r="I148" s="86">
        <f t="shared" si="13"/>
        <v>12460</v>
      </c>
      <c r="J148" s="86">
        <f t="shared" si="13"/>
        <v>116</v>
      </c>
      <c r="K148" s="86">
        <f t="shared" si="13"/>
        <v>12576</v>
      </c>
      <c r="L148" s="84">
        <f t="shared" si="13"/>
        <v>5400</v>
      </c>
    </row>
    <row r="149" spans="1:12" s="1" customFormat="1" ht="21" customHeight="1">
      <c r="A149" s="111" t="s">
        <v>195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1:12" s="1" customFormat="1" ht="21" customHeight="1" thickBot="1">
      <c r="A150" s="11"/>
      <c r="B150" s="11"/>
      <c r="C150" s="99"/>
      <c r="D150" s="99"/>
      <c r="E150" s="99"/>
      <c r="F150" s="99"/>
      <c r="G150" s="2"/>
      <c r="L150" s="2" t="str">
        <f>L2</f>
        <v>（平成31年3月末現在）</v>
      </c>
    </row>
    <row r="151" spans="1:12" s="1" customFormat="1" ht="21" customHeight="1" thickBot="1">
      <c r="A151" s="112" t="s">
        <v>197</v>
      </c>
      <c r="B151" s="114" t="s">
        <v>198</v>
      </c>
      <c r="C151" s="116" t="s">
        <v>0</v>
      </c>
      <c r="D151" s="117"/>
      <c r="E151" s="118"/>
      <c r="F151" s="116" t="s">
        <v>199</v>
      </c>
      <c r="G151" s="117"/>
      <c r="H151" s="118"/>
      <c r="I151" s="116" t="s">
        <v>200</v>
      </c>
      <c r="J151" s="117"/>
      <c r="K151" s="118"/>
      <c r="L151" s="101" t="s">
        <v>1</v>
      </c>
    </row>
    <row r="152" spans="1:12" s="1" customFormat="1" ht="21" customHeight="1" thickBot="1">
      <c r="A152" s="113"/>
      <c r="B152" s="115"/>
      <c r="C152" s="90" t="s">
        <v>201</v>
      </c>
      <c r="D152" s="90" t="s">
        <v>202</v>
      </c>
      <c r="E152" s="90" t="s">
        <v>203</v>
      </c>
      <c r="F152" s="90" t="s">
        <v>201</v>
      </c>
      <c r="G152" s="90" t="s">
        <v>202</v>
      </c>
      <c r="H152" s="90" t="s">
        <v>203</v>
      </c>
      <c r="I152" s="90" t="s">
        <v>201</v>
      </c>
      <c r="J152" s="90" t="s">
        <v>204</v>
      </c>
      <c r="K152" s="90" t="s">
        <v>203</v>
      </c>
      <c r="L152" s="102"/>
    </row>
    <row r="153" spans="1:12" s="1" customFormat="1" ht="21" customHeight="1">
      <c r="A153" s="103" t="s">
        <v>219</v>
      </c>
      <c r="B153" s="94" t="s">
        <v>123</v>
      </c>
      <c r="C153" s="44">
        <v>249</v>
      </c>
      <c r="D153" s="44">
        <v>0</v>
      </c>
      <c r="E153" s="44">
        <v>249</v>
      </c>
      <c r="F153" s="45">
        <v>278</v>
      </c>
      <c r="G153" s="95">
        <v>5</v>
      </c>
      <c r="H153" s="96">
        <v>283</v>
      </c>
      <c r="I153" s="44">
        <v>527</v>
      </c>
      <c r="J153" s="44">
        <v>5</v>
      </c>
      <c r="K153" s="93">
        <v>532</v>
      </c>
      <c r="L153" s="33">
        <v>196</v>
      </c>
    </row>
    <row r="154" spans="1:12" s="1" customFormat="1" ht="21" customHeight="1">
      <c r="A154" s="104"/>
      <c r="B154" s="5" t="s">
        <v>124</v>
      </c>
      <c r="C154" s="24">
        <v>108</v>
      </c>
      <c r="D154" s="24">
        <v>5</v>
      </c>
      <c r="E154" s="24">
        <v>113</v>
      </c>
      <c r="F154" s="22">
        <v>121</v>
      </c>
      <c r="G154" s="56">
        <v>0</v>
      </c>
      <c r="H154" s="48">
        <v>121</v>
      </c>
      <c r="I154" s="24">
        <v>229</v>
      </c>
      <c r="J154" s="24">
        <v>5</v>
      </c>
      <c r="K154" s="36">
        <v>234</v>
      </c>
      <c r="L154" s="23">
        <v>95</v>
      </c>
    </row>
    <row r="155" spans="1:12" s="1" customFormat="1" ht="21" customHeight="1">
      <c r="A155" s="104"/>
      <c r="B155" s="5" t="s">
        <v>125</v>
      </c>
      <c r="C155" s="24">
        <v>187</v>
      </c>
      <c r="D155" s="24">
        <v>0</v>
      </c>
      <c r="E155" s="24">
        <v>187</v>
      </c>
      <c r="F155" s="22">
        <v>204</v>
      </c>
      <c r="G155" s="56">
        <v>0</v>
      </c>
      <c r="H155" s="48">
        <v>204</v>
      </c>
      <c r="I155" s="24">
        <v>391</v>
      </c>
      <c r="J155" s="24">
        <v>0</v>
      </c>
      <c r="K155" s="36">
        <v>391</v>
      </c>
      <c r="L155" s="23">
        <v>145</v>
      </c>
    </row>
    <row r="156" spans="1:12" s="1" customFormat="1" ht="21" customHeight="1">
      <c r="A156" s="104"/>
      <c r="B156" s="5" t="s">
        <v>126</v>
      </c>
      <c r="C156" s="24">
        <v>215</v>
      </c>
      <c r="D156" s="24">
        <v>0</v>
      </c>
      <c r="E156" s="24">
        <v>215</v>
      </c>
      <c r="F156" s="22">
        <v>206</v>
      </c>
      <c r="G156" s="56">
        <v>1</v>
      </c>
      <c r="H156" s="48">
        <v>207</v>
      </c>
      <c r="I156" s="24">
        <v>421</v>
      </c>
      <c r="J156" s="24">
        <v>1</v>
      </c>
      <c r="K156" s="36">
        <v>422</v>
      </c>
      <c r="L156" s="23">
        <v>157</v>
      </c>
    </row>
    <row r="157" spans="1:12" s="1" customFormat="1" ht="21" customHeight="1">
      <c r="A157" s="104"/>
      <c r="B157" s="5" t="s">
        <v>127</v>
      </c>
      <c r="C157" s="24">
        <v>172</v>
      </c>
      <c r="D157" s="24">
        <v>1</v>
      </c>
      <c r="E157" s="24">
        <v>173</v>
      </c>
      <c r="F157" s="22">
        <v>163</v>
      </c>
      <c r="G157" s="56">
        <v>1</v>
      </c>
      <c r="H157" s="48">
        <v>164</v>
      </c>
      <c r="I157" s="24">
        <v>335</v>
      </c>
      <c r="J157" s="24">
        <v>2</v>
      </c>
      <c r="K157" s="36">
        <v>337</v>
      </c>
      <c r="L157" s="23">
        <v>121</v>
      </c>
    </row>
    <row r="158" spans="1:12" s="1" customFormat="1" ht="21" customHeight="1">
      <c r="A158" s="104"/>
      <c r="B158" s="5" t="s">
        <v>128</v>
      </c>
      <c r="C158" s="24">
        <v>107</v>
      </c>
      <c r="D158" s="24">
        <v>1</v>
      </c>
      <c r="E158" s="24">
        <v>108</v>
      </c>
      <c r="F158" s="22">
        <v>118</v>
      </c>
      <c r="G158" s="56">
        <v>0</v>
      </c>
      <c r="H158" s="48">
        <v>118</v>
      </c>
      <c r="I158" s="24">
        <v>225</v>
      </c>
      <c r="J158" s="24">
        <v>1</v>
      </c>
      <c r="K158" s="36">
        <v>226</v>
      </c>
      <c r="L158" s="23">
        <v>100</v>
      </c>
    </row>
    <row r="159" spans="1:12" s="1" customFormat="1" ht="21" customHeight="1">
      <c r="A159" s="104"/>
      <c r="B159" s="5" t="s">
        <v>129</v>
      </c>
      <c r="C159" s="24">
        <v>89</v>
      </c>
      <c r="D159" s="24">
        <v>0</v>
      </c>
      <c r="E159" s="24">
        <v>89</v>
      </c>
      <c r="F159" s="22">
        <v>103</v>
      </c>
      <c r="G159" s="56">
        <v>0</v>
      </c>
      <c r="H159" s="48">
        <v>103</v>
      </c>
      <c r="I159" s="24">
        <v>192</v>
      </c>
      <c r="J159" s="24">
        <v>0</v>
      </c>
      <c r="K159" s="36">
        <v>192</v>
      </c>
      <c r="L159" s="23">
        <v>64</v>
      </c>
    </row>
    <row r="160" spans="1:12" s="1" customFormat="1" ht="21" customHeight="1">
      <c r="A160" s="104"/>
      <c r="B160" s="5" t="s">
        <v>130</v>
      </c>
      <c r="C160" s="24">
        <v>264</v>
      </c>
      <c r="D160" s="24">
        <v>4</v>
      </c>
      <c r="E160" s="24">
        <v>268</v>
      </c>
      <c r="F160" s="22">
        <v>290</v>
      </c>
      <c r="G160" s="56">
        <v>2</v>
      </c>
      <c r="H160" s="48">
        <v>292</v>
      </c>
      <c r="I160" s="24">
        <v>554</v>
      </c>
      <c r="J160" s="24">
        <v>6</v>
      </c>
      <c r="K160" s="36">
        <v>560</v>
      </c>
      <c r="L160" s="23">
        <v>219</v>
      </c>
    </row>
    <row r="161" spans="1:12" s="1" customFormat="1" ht="21" customHeight="1">
      <c r="A161" s="104"/>
      <c r="B161" s="5" t="s">
        <v>131</v>
      </c>
      <c r="C161" s="24">
        <v>53</v>
      </c>
      <c r="D161" s="24">
        <v>0</v>
      </c>
      <c r="E161" s="24">
        <v>53</v>
      </c>
      <c r="F161" s="22">
        <v>79</v>
      </c>
      <c r="G161" s="56">
        <v>0</v>
      </c>
      <c r="H161" s="48">
        <v>79</v>
      </c>
      <c r="I161" s="24">
        <v>132</v>
      </c>
      <c r="J161" s="24">
        <v>0</v>
      </c>
      <c r="K161" s="36">
        <v>132</v>
      </c>
      <c r="L161" s="23">
        <v>51</v>
      </c>
    </row>
    <row r="162" spans="1:12" s="1" customFormat="1" ht="21" customHeight="1">
      <c r="A162" s="104"/>
      <c r="B162" s="5" t="s">
        <v>132</v>
      </c>
      <c r="C162" s="24">
        <v>179</v>
      </c>
      <c r="D162" s="24">
        <v>0</v>
      </c>
      <c r="E162" s="24">
        <v>179</v>
      </c>
      <c r="F162" s="22">
        <v>182</v>
      </c>
      <c r="G162" s="56">
        <v>0</v>
      </c>
      <c r="H162" s="48">
        <v>182</v>
      </c>
      <c r="I162" s="24">
        <v>361</v>
      </c>
      <c r="J162" s="24">
        <v>0</v>
      </c>
      <c r="K162" s="36">
        <v>361</v>
      </c>
      <c r="L162" s="23">
        <v>144</v>
      </c>
    </row>
    <row r="163" spans="1:12" s="1" customFormat="1" ht="21" customHeight="1">
      <c r="A163" s="104"/>
      <c r="B163" s="5" t="s">
        <v>133</v>
      </c>
      <c r="C163" s="24">
        <v>240</v>
      </c>
      <c r="D163" s="24">
        <v>0</v>
      </c>
      <c r="E163" s="24">
        <v>240</v>
      </c>
      <c r="F163" s="22">
        <v>248</v>
      </c>
      <c r="G163" s="56">
        <v>0</v>
      </c>
      <c r="H163" s="48">
        <v>248</v>
      </c>
      <c r="I163" s="24">
        <v>488</v>
      </c>
      <c r="J163" s="24">
        <v>0</v>
      </c>
      <c r="K163" s="36">
        <v>488</v>
      </c>
      <c r="L163" s="23">
        <v>181</v>
      </c>
    </row>
    <row r="164" spans="1:12" s="1" customFormat="1" ht="21" customHeight="1">
      <c r="A164" s="104"/>
      <c r="B164" s="5" t="s">
        <v>134</v>
      </c>
      <c r="C164" s="24">
        <v>744</v>
      </c>
      <c r="D164" s="24">
        <v>11</v>
      </c>
      <c r="E164" s="24">
        <v>755</v>
      </c>
      <c r="F164" s="22">
        <v>795</v>
      </c>
      <c r="G164" s="56">
        <v>4</v>
      </c>
      <c r="H164" s="48">
        <v>799</v>
      </c>
      <c r="I164" s="24">
        <v>1539</v>
      </c>
      <c r="J164" s="24">
        <v>15</v>
      </c>
      <c r="K164" s="36">
        <v>1554</v>
      </c>
      <c r="L164" s="23">
        <v>632</v>
      </c>
    </row>
    <row r="165" spans="1:12" s="1" customFormat="1" ht="21" customHeight="1">
      <c r="A165" s="104"/>
      <c r="B165" s="5" t="s">
        <v>135</v>
      </c>
      <c r="C165" s="24">
        <v>175</v>
      </c>
      <c r="D165" s="24">
        <v>0</v>
      </c>
      <c r="E165" s="24">
        <v>175</v>
      </c>
      <c r="F165" s="22">
        <v>186</v>
      </c>
      <c r="G165" s="56">
        <v>0</v>
      </c>
      <c r="H165" s="48">
        <v>186</v>
      </c>
      <c r="I165" s="24">
        <v>361</v>
      </c>
      <c r="J165" s="24">
        <v>0</v>
      </c>
      <c r="K165" s="36">
        <v>361</v>
      </c>
      <c r="L165" s="23">
        <v>153</v>
      </c>
    </row>
    <row r="166" spans="1:12" s="1" customFormat="1" ht="21" customHeight="1">
      <c r="A166" s="104"/>
      <c r="B166" s="5" t="s">
        <v>136</v>
      </c>
      <c r="C166" s="24">
        <v>130</v>
      </c>
      <c r="D166" s="24">
        <v>0</v>
      </c>
      <c r="E166" s="24">
        <v>130</v>
      </c>
      <c r="F166" s="22">
        <v>149</v>
      </c>
      <c r="G166" s="56">
        <v>0</v>
      </c>
      <c r="H166" s="48">
        <v>149</v>
      </c>
      <c r="I166" s="24">
        <v>279</v>
      </c>
      <c r="J166" s="24">
        <v>0</v>
      </c>
      <c r="K166" s="36">
        <v>279</v>
      </c>
      <c r="L166" s="23">
        <v>124</v>
      </c>
    </row>
    <row r="167" spans="1:12" s="1" customFormat="1" ht="21" customHeight="1">
      <c r="A167" s="104"/>
      <c r="B167" s="5" t="s">
        <v>137</v>
      </c>
      <c r="C167" s="24">
        <v>288</v>
      </c>
      <c r="D167" s="24">
        <v>0</v>
      </c>
      <c r="E167" s="24">
        <v>288</v>
      </c>
      <c r="F167" s="22">
        <v>303</v>
      </c>
      <c r="G167" s="56">
        <v>1</v>
      </c>
      <c r="H167" s="48">
        <v>304</v>
      </c>
      <c r="I167" s="24">
        <v>591</v>
      </c>
      <c r="J167" s="24">
        <v>1</v>
      </c>
      <c r="K167" s="36">
        <v>592</v>
      </c>
      <c r="L167" s="23">
        <v>265</v>
      </c>
    </row>
    <row r="168" spans="1:12" s="1" customFormat="1" ht="21" customHeight="1">
      <c r="A168" s="104"/>
      <c r="B168" s="5" t="s">
        <v>138</v>
      </c>
      <c r="C168" s="24">
        <v>343</v>
      </c>
      <c r="D168" s="24">
        <v>6</v>
      </c>
      <c r="E168" s="24">
        <v>349</v>
      </c>
      <c r="F168" s="22">
        <v>362</v>
      </c>
      <c r="G168" s="56">
        <v>1</v>
      </c>
      <c r="H168" s="48">
        <v>363</v>
      </c>
      <c r="I168" s="24">
        <v>705</v>
      </c>
      <c r="J168" s="24">
        <v>7</v>
      </c>
      <c r="K168" s="36">
        <v>712</v>
      </c>
      <c r="L168" s="23">
        <v>322</v>
      </c>
    </row>
    <row r="169" spans="1:12" s="1" customFormat="1" ht="21" customHeight="1">
      <c r="A169" s="104"/>
      <c r="B169" s="5" t="s">
        <v>139</v>
      </c>
      <c r="C169" s="24">
        <v>265</v>
      </c>
      <c r="D169" s="24">
        <v>1</v>
      </c>
      <c r="E169" s="24">
        <v>266</v>
      </c>
      <c r="F169" s="22">
        <v>284</v>
      </c>
      <c r="G169" s="56">
        <v>0</v>
      </c>
      <c r="H169" s="48">
        <v>284</v>
      </c>
      <c r="I169" s="24">
        <v>549</v>
      </c>
      <c r="J169" s="24">
        <v>1</v>
      </c>
      <c r="K169" s="36">
        <v>550</v>
      </c>
      <c r="L169" s="23">
        <v>179</v>
      </c>
    </row>
    <row r="170" spans="1:12" s="1" customFormat="1" ht="21" customHeight="1">
      <c r="A170" s="104"/>
      <c r="B170" s="5" t="s">
        <v>140</v>
      </c>
      <c r="C170" s="24">
        <v>50</v>
      </c>
      <c r="D170" s="24">
        <v>0</v>
      </c>
      <c r="E170" s="24">
        <v>50</v>
      </c>
      <c r="F170" s="22">
        <v>57</v>
      </c>
      <c r="G170" s="56">
        <v>0</v>
      </c>
      <c r="H170" s="48">
        <v>57</v>
      </c>
      <c r="I170" s="24">
        <v>107</v>
      </c>
      <c r="J170" s="24">
        <v>0</v>
      </c>
      <c r="K170" s="36">
        <v>107</v>
      </c>
      <c r="L170" s="23">
        <v>42</v>
      </c>
    </row>
    <row r="171" spans="1:12" s="1" customFormat="1" ht="21" customHeight="1">
      <c r="A171" s="104"/>
      <c r="B171" s="5" t="s">
        <v>141</v>
      </c>
      <c r="C171" s="24">
        <v>51</v>
      </c>
      <c r="D171" s="24">
        <v>0</v>
      </c>
      <c r="E171" s="24">
        <v>51</v>
      </c>
      <c r="F171" s="22">
        <v>56</v>
      </c>
      <c r="G171" s="56">
        <v>0</v>
      </c>
      <c r="H171" s="48">
        <v>56</v>
      </c>
      <c r="I171" s="24">
        <v>107</v>
      </c>
      <c r="J171" s="24">
        <v>0</v>
      </c>
      <c r="K171" s="36">
        <v>107</v>
      </c>
      <c r="L171" s="23">
        <v>34</v>
      </c>
    </row>
    <row r="172" spans="1:12" s="1" customFormat="1" ht="21" customHeight="1">
      <c r="A172" s="104"/>
      <c r="B172" s="5" t="s">
        <v>142</v>
      </c>
      <c r="C172" s="24">
        <v>316</v>
      </c>
      <c r="D172" s="24">
        <v>2</v>
      </c>
      <c r="E172" s="24">
        <v>318</v>
      </c>
      <c r="F172" s="22">
        <v>348</v>
      </c>
      <c r="G172" s="56">
        <v>1</v>
      </c>
      <c r="H172" s="48">
        <v>349</v>
      </c>
      <c r="I172" s="24">
        <v>664</v>
      </c>
      <c r="J172" s="24">
        <v>3</v>
      </c>
      <c r="K172" s="36">
        <v>667</v>
      </c>
      <c r="L172" s="23">
        <v>266</v>
      </c>
    </row>
    <row r="173" spans="1:12" s="1" customFormat="1" ht="21" customHeight="1" thickBot="1">
      <c r="A173" s="105"/>
      <c r="B173" s="6" t="s">
        <v>14</v>
      </c>
      <c r="C173" s="69">
        <f aca="true" t="shared" si="14" ref="C173:L173">SUM(C153:C172)</f>
        <v>4225</v>
      </c>
      <c r="D173" s="69">
        <f t="shared" si="14"/>
        <v>31</v>
      </c>
      <c r="E173" s="69">
        <f t="shared" si="14"/>
        <v>4256</v>
      </c>
      <c r="F173" s="69">
        <f t="shared" si="14"/>
        <v>4532</v>
      </c>
      <c r="G173" s="77">
        <f t="shared" si="14"/>
        <v>16</v>
      </c>
      <c r="H173" s="81">
        <f t="shared" si="14"/>
        <v>4548</v>
      </c>
      <c r="I173" s="78">
        <f t="shared" si="14"/>
        <v>8757</v>
      </c>
      <c r="J173" s="78">
        <f t="shared" si="14"/>
        <v>47</v>
      </c>
      <c r="K173" s="78">
        <f t="shared" si="14"/>
        <v>8804</v>
      </c>
      <c r="L173" s="79">
        <f t="shared" si="14"/>
        <v>3490</v>
      </c>
    </row>
    <row r="174" spans="1:12" s="1" customFormat="1" ht="21" customHeight="1">
      <c r="A174" s="103" t="s">
        <v>220</v>
      </c>
      <c r="B174" s="5" t="s">
        <v>143</v>
      </c>
      <c r="C174" s="24">
        <v>246</v>
      </c>
      <c r="D174" s="24">
        <v>1</v>
      </c>
      <c r="E174" s="24">
        <v>247</v>
      </c>
      <c r="F174" s="22">
        <v>258</v>
      </c>
      <c r="G174" s="56">
        <v>0</v>
      </c>
      <c r="H174" s="48">
        <v>258</v>
      </c>
      <c r="I174" s="24">
        <v>504</v>
      </c>
      <c r="J174" s="24">
        <v>1</v>
      </c>
      <c r="K174" s="36">
        <v>505</v>
      </c>
      <c r="L174" s="23">
        <v>188</v>
      </c>
    </row>
    <row r="175" spans="1:12" s="1" customFormat="1" ht="21" customHeight="1">
      <c r="A175" s="104"/>
      <c r="B175" s="5" t="s">
        <v>144</v>
      </c>
      <c r="C175" s="24">
        <v>194</v>
      </c>
      <c r="D175" s="24">
        <v>1</v>
      </c>
      <c r="E175" s="24">
        <v>195</v>
      </c>
      <c r="F175" s="22">
        <v>209</v>
      </c>
      <c r="G175" s="56">
        <v>0</v>
      </c>
      <c r="H175" s="48">
        <v>209</v>
      </c>
      <c r="I175" s="24">
        <v>403</v>
      </c>
      <c r="J175" s="24">
        <v>1</v>
      </c>
      <c r="K175" s="36">
        <v>404</v>
      </c>
      <c r="L175" s="23">
        <v>155</v>
      </c>
    </row>
    <row r="176" spans="1:12" s="1" customFormat="1" ht="21" customHeight="1">
      <c r="A176" s="104"/>
      <c r="B176" s="5" t="s">
        <v>145</v>
      </c>
      <c r="C176" s="24">
        <v>154</v>
      </c>
      <c r="D176" s="24">
        <v>3</v>
      </c>
      <c r="E176" s="24">
        <v>157</v>
      </c>
      <c r="F176" s="22">
        <v>198</v>
      </c>
      <c r="G176" s="56">
        <v>0</v>
      </c>
      <c r="H176" s="48">
        <v>198</v>
      </c>
      <c r="I176" s="24">
        <v>352</v>
      </c>
      <c r="J176" s="24">
        <v>3</v>
      </c>
      <c r="K176" s="36">
        <v>355</v>
      </c>
      <c r="L176" s="23">
        <v>145</v>
      </c>
    </row>
    <row r="177" spans="1:12" s="1" customFormat="1" ht="21" customHeight="1">
      <c r="A177" s="104"/>
      <c r="B177" s="5" t="s">
        <v>146</v>
      </c>
      <c r="C177" s="24">
        <v>146</v>
      </c>
      <c r="D177" s="24">
        <v>4</v>
      </c>
      <c r="E177" s="24">
        <v>150</v>
      </c>
      <c r="F177" s="22">
        <v>159</v>
      </c>
      <c r="G177" s="56">
        <v>4</v>
      </c>
      <c r="H177" s="48">
        <v>163</v>
      </c>
      <c r="I177" s="24">
        <v>305</v>
      </c>
      <c r="J177" s="24">
        <v>8</v>
      </c>
      <c r="K177" s="36">
        <v>313</v>
      </c>
      <c r="L177" s="23">
        <v>103</v>
      </c>
    </row>
    <row r="178" spans="1:12" s="1" customFormat="1" ht="21" customHeight="1">
      <c r="A178" s="104"/>
      <c r="B178" s="5" t="s">
        <v>147</v>
      </c>
      <c r="C178" s="24">
        <v>21</v>
      </c>
      <c r="D178" s="24">
        <v>0</v>
      </c>
      <c r="E178" s="24">
        <v>21</v>
      </c>
      <c r="F178" s="22">
        <v>27</v>
      </c>
      <c r="G178" s="56">
        <v>0</v>
      </c>
      <c r="H178" s="48">
        <v>27</v>
      </c>
      <c r="I178" s="24">
        <v>48</v>
      </c>
      <c r="J178" s="24">
        <v>0</v>
      </c>
      <c r="K178" s="36">
        <v>48</v>
      </c>
      <c r="L178" s="23">
        <v>23</v>
      </c>
    </row>
    <row r="179" spans="1:12" s="1" customFormat="1" ht="21" customHeight="1">
      <c r="A179" s="104"/>
      <c r="B179" s="5" t="s">
        <v>148</v>
      </c>
      <c r="C179" s="24">
        <v>171</v>
      </c>
      <c r="D179" s="24">
        <v>7</v>
      </c>
      <c r="E179" s="24">
        <v>178</v>
      </c>
      <c r="F179" s="22">
        <v>202</v>
      </c>
      <c r="G179" s="56">
        <v>2</v>
      </c>
      <c r="H179" s="48">
        <v>204</v>
      </c>
      <c r="I179" s="24">
        <v>373</v>
      </c>
      <c r="J179" s="24">
        <v>9</v>
      </c>
      <c r="K179" s="36">
        <v>382</v>
      </c>
      <c r="L179" s="23">
        <v>163</v>
      </c>
    </row>
    <row r="180" spans="1:12" s="1" customFormat="1" ht="21" customHeight="1">
      <c r="A180" s="104"/>
      <c r="B180" s="5" t="s">
        <v>149</v>
      </c>
      <c r="C180" s="24">
        <v>156</v>
      </c>
      <c r="D180" s="24">
        <v>1</v>
      </c>
      <c r="E180" s="24">
        <v>157</v>
      </c>
      <c r="F180" s="22">
        <v>157</v>
      </c>
      <c r="G180" s="56">
        <v>0</v>
      </c>
      <c r="H180" s="48">
        <v>157</v>
      </c>
      <c r="I180" s="24">
        <v>313</v>
      </c>
      <c r="J180" s="24">
        <v>1</v>
      </c>
      <c r="K180" s="36">
        <v>314</v>
      </c>
      <c r="L180" s="23">
        <v>146</v>
      </c>
    </row>
    <row r="181" spans="1:12" s="1" customFormat="1" ht="21" customHeight="1">
      <c r="A181" s="104"/>
      <c r="B181" s="5" t="s">
        <v>150</v>
      </c>
      <c r="C181" s="24">
        <v>78</v>
      </c>
      <c r="D181" s="24">
        <v>10</v>
      </c>
      <c r="E181" s="24">
        <v>88</v>
      </c>
      <c r="F181" s="22">
        <v>83</v>
      </c>
      <c r="G181" s="56">
        <v>0</v>
      </c>
      <c r="H181" s="48">
        <v>83</v>
      </c>
      <c r="I181" s="24">
        <v>161</v>
      </c>
      <c r="J181" s="24">
        <v>10</v>
      </c>
      <c r="K181" s="36">
        <v>171</v>
      </c>
      <c r="L181" s="23">
        <v>70</v>
      </c>
    </row>
    <row r="182" spans="1:12" s="1" customFormat="1" ht="21" customHeight="1" thickBot="1">
      <c r="A182" s="105"/>
      <c r="B182" s="6" t="s">
        <v>14</v>
      </c>
      <c r="C182" s="69">
        <f aca="true" t="shared" si="15" ref="C182:L182">SUM(C174:C181)</f>
        <v>1166</v>
      </c>
      <c r="D182" s="69">
        <f t="shared" si="15"/>
        <v>27</v>
      </c>
      <c r="E182" s="69">
        <f t="shared" si="15"/>
        <v>1193</v>
      </c>
      <c r="F182" s="69">
        <f t="shared" si="15"/>
        <v>1293</v>
      </c>
      <c r="G182" s="77">
        <f t="shared" si="15"/>
        <v>6</v>
      </c>
      <c r="H182" s="81">
        <f t="shared" si="15"/>
        <v>1299</v>
      </c>
      <c r="I182" s="78">
        <f t="shared" si="15"/>
        <v>2459</v>
      </c>
      <c r="J182" s="78">
        <f t="shared" si="15"/>
        <v>33</v>
      </c>
      <c r="K182" s="78">
        <f t="shared" si="15"/>
        <v>2492</v>
      </c>
      <c r="L182" s="79">
        <f t="shared" si="15"/>
        <v>993</v>
      </c>
    </row>
    <row r="183" spans="1:12" s="1" customFormat="1" ht="21" customHeight="1">
      <c r="A183" s="103" t="s">
        <v>221</v>
      </c>
      <c r="B183" s="5" t="s">
        <v>151</v>
      </c>
      <c r="C183" s="25">
        <v>246</v>
      </c>
      <c r="D183" s="25">
        <v>3</v>
      </c>
      <c r="E183" s="24">
        <v>249</v>
      </c>
      <c r="F183" s="46">
        <v>246</v>
      </c>
      <c r="G183" s="56">
        <v>8</v>
      </c>
      <c r="H183" s="49">
        <v>254</v>
      </c>
      <c r="I183" s="25">
        <v>492</v>
      </c>
      <c r="J183" s="24">
        <v>11</v>
      </c>
      <c r="K183" s="36">
        <v>503</v>
      </c>
      <c r="L183" s="34">
        <v>199</v>
      </c>
    </row>
    <row r="184" spans="1:12" s="1" customFormat="1" ht="21" customHeight="1">
      <c r="A184" s="104"/>
      <c r="B184" s="5" t="s">
        <v>152</v>
      </c>
      <c r="C184" s="26">
        <v>155</v>
      </c>
      <c r="D184" s="26">
        <v>0</v>
      </c>
      <c r="E184" s="24">
        <v>155</v>
      </c>
      <c r="F184" s="47">
        <v>172</v>
      </c>
      <c r="G184" s="56">
        <v>0</v>
      </c>
      <c r="H184" s="50">
        <v>172</v>
      </c>
      <c r="I184" s="26">
        <v>327</v>
      </c>
      <c r="J184" s="24">
        <v>0</v>
      </c>
      <c r="K184" s="37">
        <v>327</v>
      </c>
      <c r="L184" s="35">
        <v>127</v>
      </c>
    </row>
    <row r="185" spans="1:12" s="1" customFormat="1" ht="21" customHeight="1">
      <c r="A185" s="104"/>
      <c r="B185" s="5" t="s">
        <v>153</v>
      </c>
      <c r="C185" s="26">
        <v>144</v>
      </c>
      <c r="D185" s="26">
        <v>0</v>
      </c>
      <c r="E185" s="24">
        <v>144</v>
      </c>
      <c r="F185" s="47">
        <v>165</v>
      </c>
      <c r="G185" s="56">
        <v>1</v>
      </c>
      <c r="H185" s="50">
        <v>166</v>
      </c>
      <c r="I185" s="26">
        <v>309</v>
      </c>
      <c r="J185" s="24">
        <v>1</v>
      </c>
      <c r="K185" s="37">
        <v>310</v>
      </c>
      <c r="L185" s="35">
        <v>141</v>
      </c>
    </row>
    <row r="186" spans="1:12" s="1" customFormat="1" ht="21" customHeight="1">
      <c r="A186" s="104"/>
      <c r="B186" s="5" t="s">
        <v>154</v>
      </c>
      <c r="C186" s="26">
        <v>74</v>
      </c>
      <c r="D186" s="26">
        <v>0</v>
      </c>
      <c r="E186" s="24">
        <v>74</v>
      </c>
      <c r="F186" s="47">
        <v>61</v>
      </c>
      <c r="G186" s="56">
        <v>0</v>
      </c>
      <c r="H186" s="50">
        <v>61</v>
      </c>
      <c r="I186" s="26">
        <v>135</v>
      </c>
      <c r="J186" s="24">
        <v>0</v>
      </c>
      <c r="K186" s="37">
        <v>135</v>
      </c>
      <c r="L186" s="35">
        <v>60</v>
      </c>
    </row>
    <row r="187" spans="1:12" s="1" customFormat="1" ht="21" customHeight="1">
      <c r="A187" s="104"/>
      <c r="B187" s="5" t="s">
        <v>155</v>
      </c>
      <c r="C187" s="26">
        <v>48</v>
      </c>
      <c r="D187" s="26">
        <v>0</v>
      </c>
      <c r="E187" s="24">
        <v>48</v>
      </c>
      <c r="F187" s="47">
        <v>58</v>
      </c>
      <c r="G187" s="56">
        <v>0</v>
      </c>
      <c r="H187" s="50">
        <v>58</v>
      </c>
      <c r="I187" s="26">
        <v>106</v>
      </c>
      <c r="J187" s="24">
        <v>0</v>
      </c>
      <c r="K187" s="37">
        <v>106</v>
      </c>
      <c r="L187" s="35">
        <v>32</v>
      </c>
    </row>
    <row r="188" spans="1:12" s="1" customFormat="1" ht="21" customHeight="1">
      <c r="A188" s="104"/>
      <c r="B188" s="5" t="s">
        <v>156</v>
      </c>
      <c r="C188" s="26">
        <v>163</v>
      </c>
      <c r="D188" s="26">
        <v>1</v>
      </c>
      <c r="E188" s="24">
        <v>164</v>
      </c>
      <c r="F188" s="47">
        <v>176</v>
      </c>
      <c r="G188" s="56">
        <v>0</v>
      </c>
      <c r="H188" s="50">
        <v>176</v>
      </c>
      <c r="I188" s="26">
        <v>339</v>
      </c>
      <c r="J188" s="24">
        <v>1</v>
      </c>
      <c r="K188" s="37">
        <v>340</v>
      </c>
      <c r="L188" s="35">
        <v>145</v>
      </c>
    </row>
    <row r="189" spans="1:12" s="1" customFormat="1" ht="21" customHeight="1">
      <c r="A189" s="104"/>
      <c r="B189" s="5" t="s">
        <v>157</v>
      </c>
      <c r="C189" s="26">
        <v>97</v>
      </c>
      <c r="D189" s="26">
        <v>0</v>
      </c>
      <c r="E189" s="24">
        <v>97</v>
      </c>
      <c r="F189" s="47">
        <v>98</v>
      </c>
      <c r="G189" s="56">
        <v>0</v>
      </c>
      <c r="H189" s="50">
        <v>98</v>
      </c>
      <c r="I189" s="26">
        <v>195</v>
      </c>
      <c r="J189" s="24">
        <v>0</v>
      </c>
      <c r="K189" s="37">
        <v>195</v>
      </c>
      <c r="L189" s="35">
        <v>88</v>
      </c>
    </row>
    <row r="190" spans="1:12" s="1" customFormat="1" ht="21" customHeight="1">
      <c r="A190" s="104"/>
      <c r="B190" s="5" t="s">
        <v>158</v>
      </c>
      <c r="C190" s="26">
        <v>108</v>
      </c>
      <c r="D190" s="26">
        <v>0</v>
      </c>
      <c r="E190" s="24">
        <v>108</v>
      </c>
      <c r="F190" s="47">
        <v>123</v>
      </c>
      <c r="G190" s="56">
        <v>2</v>
      </c>
      <c r="H190" s="50">
        <v>125</v>
      </c>
      <c r="I190" s="26">
        <v>231</v>
      </c>
      <c r="J190" s="24">
        <v>2</v>
      </c>
      <c r="K190" s="37">
        <v>233</v>
      </c>
      <c r="L190" s="35">
        <v>91</v>
      </c>
    </row>
    <row r="191" spans="1:12" s="1" customFormat="1" ht="21" customHeight="1">
      <c r="A191" s="104"/>
      <c r="B191" s="5" t="s">
        <v>159</v>
      </c>
      <c r="C191" s="26">
        <v>268</v>
      </c>
      <c r="D191" s="26">
        <v>1</v>
      </c>
      <c r="E191" s="24">
        <v>269</v>
      </c>
      <c r="F191" s="47">
        <v>301</v>
      </c>
      <c r="G191" s="56">
        <v>2</v>
      </c>
      <c r="H191" s="50">
        <v>303</v>
      </c>
      <c r="I191" s="26">
        <v>569</v>
      </c>
      <c r="J191" s="24">
        <v>3</v>
      </c>
      <c r="K191" s="37">
        <v>572</v>
      </c>
      <c r="L191" s="35">
        <v>214</v>
      </c>
    </row>
    <row r="192" spans="1:12" s="1" customFormat="1" ht="21" customHeight="1">
      <c r="A192" s="104"/>
      <c r="B192" s="5" t="s">
        <v>160</v>
      </c>
      <c r="C192" s="26">
        <v>273</v>
      </c>
      <c r="D192" s="26">
        <v>3</v>
      </c>
      <c r="E192" s="24">
        <v>276</v>
      </c>
      <c r="F192" s="47">
        <v>288</v>
      </c>
      <c r="G192" s="56">
        <v>2</v>
      </c>
      <c r="H192" s="50">
        <v>290</v>
      </c>
      <c r="I192" s="26">
        <v>561</v>
      </c>
      <c r="J192" s="24">
        <v>5</v>
      </c>
      <c r="K192" s="37">
        <v>566</v>
      </c>
      <c r="L192" s="35">
        <v>231</v>
      </c>
    </row>
    <row r="193" spans="1:12" s="1" customFormat="1" ht="21" customHeight="1">
      <c r="A193" s="104"/>
      <c r="B193" s="5" t="s">
        <v>161</v>
      </c>
      <c r="C193" s="26">
        <v>106</v>
      </c>
      <c r="D193" s="26">
        <v>0</v>
      </c>
      <c r="E193" s="24">
        <v>106</v>
      </c>
      <c r="F193" s="47">
        <v>118</v>
      </c>
      <c r="G193" s="56">
        <v>1</v>
      </c>
      <c r="H193" s="50">
        <v>119</v>
      </c>
      <c r="I193" s="26">
        <v>224</v>
      </c>
      <c r="J193" s="24">
        <v>1</v>
      </c>
      <c r="K193" s="37">
        <v>225</v>
      </c>
      <c r="L193" s="35">
        <v>93</v>
      </c>
    </row>
    <row r="194" spans="1:12" s="1" customFormat="1" ht="21" customHeight="1">
      <c r="A194" s="104"/>
      <c r="B194" s="5" t="s">
        <v>162</v>
      </c>
      <c r="C194" s="26">
        <v>287</v>
      </c>
      <c r="D194" s="26">
        <v>6</v>
      </c>
      <c r="E194" s="24">
        <v>293</v>
      </c>
      <c r="F194" s="47">
        <v>325</v>
      </c>
      <c r="G194" s="56">
        <v>3</v>
      </c>
      <c r="H194" s="50">
        <v>328</v>
      </c>
      <c r="I194" s="26">
        <v>612</v>
      </c>
      <c r="J194" s="24">
        <v>9</v>
      </c>
      <c r="K194" s="37">
        <v>621</v>
      </c>
      <c r="L194" s="35">
        <v>285</v>
      </c>
    </row>
    <row r="195" spans="1:12" s="1" customFormat="1" ht="21" customHeight="1">
      <c r="A195" s="104"/>
      <c r="B195" s="5" t="s">
        <v>163</v>
      </c>
      <c r="C195" s="26">
        <v>356</v>
      </c>
      <c r="D195" s="26">
        <v>7</v>
      </c>
      <c r="E195" s="24">
        <v>363</v>
      </c>
      <c r="F195" s="47">
        <v>388</v>
      </c>
      <c r="G195" s="56">
        <v>0</v>
      </c>
      <c r="H195" s="50">
        <v>388</v>
      </c>
      <c r="I195" s="26">
        <v>744</v>
      </c>
      <c r="J195" s="24">
        <v>7</v>
      </c>
      <c r="K195" s="37">
        <v>751</v>
      </c>
      <c r="L195" s="35">
        <v>344</v>
      </c>
    </row>
    <row r="196" spans="1:12" s="1" customFormat="1" ht="21" customHeight="1">
      <c r="A196" s="104"/>
      <c r="B196" s="5" t="s">
        <v>164</v>
      </c>
      <c r="C196" s="26">
        <v>60</v>
      </c>
      <c r="D196" s="26">
        <v>0</v>
      </c>
      <c r="E196" s="24">
        <v>60</v>
      </c>
      <c r="F196" s="47">
        <v>69</v>
      </c>
      <c r="G196" s="56">
        <v>0</v>
      </c>
      <c r="H196" s="50">
        <v>69</v>
      </c>
      <c r="I196" s="26">
        <v>129</v>
      </c>
      <c r="J196" s="24">
        <v>0</v>
      </c>
      <c r="K196" s="37">
        <v>129</v>
      </c>
      <c r="L196" s="35">
        <v>54</v>
      </c>
    </row>
    <row r="197" spans="1:12" s="1" customFormat="1" ht="21" customHeight="1">
      <c r="A197" s="104"/>
      <c r="B197" s="5" t="s">
        <v>165</v>
      </c>
      <c r="C197" s="26">
        <v>77</v>
      </c>
      <c r="D197" s="26">
        <v>0</v>
      </c>
      <c r="E197" s="24">
        <v>77</v>
      </c>
      <c r="F197" s="47">
        <v>93</v>
      </c>
      <c r="G197" s="56">
        <v>0</v>
      </c>
      <c r="H197" s="50">
        <v>93</v>
      </c>
      <c r="I197" s="26">
        <v>170</v>
      </c>
      <c r="J197" s="24">
        <v>0</v>
      </c>
      <c r="K197" s="37">
        <v>170</v>
      </c>
      <c r="L197" s="35">
        <v>54</v>
      </c>
    </row>
    <row r="198" spans="1:12" s="1" customFormat="1" ht="21" customHeight="1" thickBot="1">
      <c r="A198" s="105"/>
      <c r="B198" s="6" t="s">
        <v>14</v>
      </c>
      <c r="C198" s="69">
        <f aca="true" t="shared" si="16" ref="C198:L198">SUM(C183:C197)</f>
        <v>2462</v>
      </c>
      <c r="D198" s="69">
        <f t="shared" si="16"/>
        <v>21</v>
      </c>
      <c r="E198" s="69">
        <f t="shared" si="16"/>
        <v>2483</v>
      </c>
      <c r="F198" s="69">
        <f t="shared" si="16"/>
        <v>2681</v>
      </c>
      <c r="G198" s="77">
        <f t="shared" si="16"/>
        <v>19</v>
      </c>
      <c r="H198" s="81">
        <f t="shared" si="16"/>
        <v>2700</v>
      </c>
      <c r="I198" s="78">
        <f t="shared" si="16"/>
        <v>5143</v>
      </c>
      <c r="J198" s="78">
        <f t="shared" si="16"/>
        <v>40</v>
      </c>
      <c r="K198" s="78">
        <f t="shared" si="16"/>
        <v>5183</v>
      </c>
      <c r="L198" s="79">
        <f t="shared" si="16"/>
        <v>2158</v>
      </c>
    </row>
    <row r="199" spans="1:12" s="1" customFormat="1" ht="21" customHeight="1" thickBot="1">
      <c r="A199" s="106" t="s">
        <v>222</v>
      </c>
      <c r="B199" s="107"/>
      <c r="C199" s="86">
        <f aca="true" t="shared" si="17" ref="C199:L199">C173+C182+C198</f>
        <v>7853</v>
      </c>
      <c r="D199" s="86">
        <f t="shared" si="17"/>
        <v>79</v>
      </c>
      <c r="E199" s="86">
        <f t="shared" si="17"/>
        <v>7932</v>
      </c>
      <c r="F199" s="82">
        <f t="shared" si="17"/>
        <v>8506</v>
      </c>
      <c r="G199" s="87">
        <f t="shared" si="17"/>
        <v>41</v>
      </c>
      <c r="H199" s="88">
        <f t="shared" si="17"/>
        <v>8547</v>
      </c>
      <c r="I199" s="86">
        <f t="shared" si="17"/>
        <v>16359</v>
      </c>
      <c r="J199" s="86">
        <f t="shared" si="17"/>
        <v>120</v>
      </c>
      <c r="K199" s="86">
        <f t="shared" si="17"/>
        <v>16479</v>
      </c>
      <c r="L199" s="89">
        <f t="shared" si="17"/>
        <v>6641</v>
      </c>
    </row>
    <row r="200" spans="1:12" s="1" customFormat="1" ht="21" customHeight="1" thickBot="1">
      <c r="A200" s="106" t="s">
        <v>223</v>
      </c>
      <c r="B200" s="107"/>
      <c r="C200" s="82">
        <f aca="true" t="shared" si="18" ref="C200:L200">C105+C148+C199</f>
        <v>47877</v>
      </c>
      <c r="D200" s="82">
        <f t="shared" si="18"/>
        <v>589</v>
      </c>
      <c r="E200" s="82">
        <f t="shared" si="18"/>
        <v>48466</v>
      </c>
      <c r="F200" s="82">
        <f t="shared" si="18"/>
        <v>52510</v>
      </c>
      <c r="G200" s="82">
        <f t="shared" si="18"/>
        <v>474</v>
      </c>
      <c r="H200" s="82">
        <f t="shared" si="18"/>
        <v>52984</v>
      </c>
      <c r="I200" s="82">
        <f t="shared" si="18"/>
        <v>100387</v>
      </c>
      <c r="J200" s="82">
        <f t="shared" si="18"/>
        <v>1063</v>
      </c>
      <c r="K200" s="82">
        <f t="shared" si="18"/>
        <v>101450</v>
      </c>
      <c r="L200" s="84">
        <f t="shared" si="18"/>
        <v>42267</v>
      </c>
    </row>
    <row r="201" spans="13:15" ht="21" customHeight="1">
      <c r="M201" s="1"/>
      <c r="N201" s="1"/>
      <c r="O201" s="1"/>
    </row>
    <row r="202" spans="13:14" ht="21" customHeight="1">
      <c r="M202" s="1"/>
      <c r="N202" s="1"/>
    </row>
    <row r="203" spans="13:14" ht="13.5">
      <c r="M203" s="1"/>
      <c r="N203" s="1"/>
    </row>
    <row r="204" spans="13:14" ht="13.5">
      <c r="M204" s="1"/>
      <c r="N204" s="1"/>
    </row>
    <row r="205" ht="13.5">
      <c r="N205" s="1"/>
    </row>
    <row r="206" ht="13.5">
      <c r="N206" s="1"/>
    </row>
    <row r="207" ht="13.5">
      <c r="N207" s="1"/>
    </row>
    <row r="208" ht="13.5">
      <c r="N208" s="1"/>
    </row>
    <row r="209" ht="13.5">
      <c r="N209" s="1"/>
    </row>
    <row r="210" ht="13.5">
      <c r="N210" s="1"/>
    </row>
    <row r="211" ht="13.5">
      <c r="N211" s="1"/>
    </row>
    <row r="212" ht="13.5">
      <c r="N212" s="1"/>
    </row>
    <row r="213" ht="13.5">
      <c r="N213" s="1"/>
    </row>
    <row r="214" ht="13.5">
      <c r="N214" s="1"/>
    </row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A110:A120"/>
    <mergeCell ref="A121:A140"/>
    <mergeCell ref="A141:A147"/>
    <mergeCell ref="A148:B148"/>
    <mergeCell ref="A149:L149"/>
    <mergeCell ref="A151:A152"/>
    <mergeCell ref="B151:B152"/>
    <mergeCell ref="C151:E151"/>
    <mergeCell ref="F151:H151"/>
    <mergeCell ref="I151:K151"/>
    <mergeCell ref="L151:L152"/>
    <mergeCell ref="A153:A173"/>
    <mergeCell ref="A174:A182"/>
    <mergeCell ref="A183:A198"/>
    <mergeCell ref="A199:B199"/>
    <mergeCell ref="A200:B200"/>
  </mergeCells>
  <printOptions/>
  <pageMargins left="0.7" right="0.7" top="0.75" bottom="0.75" header="0.3" footer="0.3"/>
  <pageSetup horizontalDpi="600" verticalDpi="600" orientation="portrait" paperSize="9" scale="67" r:id="rId1"/>
  <headerFooter>
    <oddFooter>&amp;C&amp;P / &amp;N ページ</oddFooter>
  </headerFooter>
  <rowBreaks count="3" manualBreakCount="3">
    <brk id="54" max="255" man="1"/>
    <brk id="105" max="255" man="1"/>
    <brk id="1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14"/>
  <sheetViews>
    <sheetView view="pageBreakPreview" zoomScale="60" zoomScaleNormal="85" workbookViewId="0" topLeftCell="A1">
      <selection activeCell="N149" sqref="N148:P153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99" customWidth="1"/>
    <col min="7" max="7" width="10.8984375" style="52" customWidth="1"/>
    <col min="8" max="12" width="10.69921875" style="99" customWidth="1"/>
    <col min="13" max="13" width="9" style="11" customWidth="1"/>
    <col min="14" max="16384" width="9" style="11" customWidth="1"/>
  </cols>
  <sheetData>
    <row r="1" spans="1:12" ht="21.75" customHeight="1">
      <c r="A1" s="111" t="s">
        <v>195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7:12" ht="21.75" customHeight="1" thickBot="1">
      <c r="G2" s="2"/>
      <c r="H2" s="1"/>
      <c r="I2" s="1"/>
      <c r="J2" s="1"/>
      <c r="K2" s="1"/>
      <c r="L2" s="2" t="s">
        <v>196</v>
      </c>
    </row>
    <row r="3" spans="1:12" s="1" customFormat="1" ht="21" customHeight="1" thickBot="1">
      <c r="A3" s="112" t="s">
        <v>197</v>
      </c>
      <c r="B3" s="114" t="s">
        <v>198</v>
      </c>
      <c r="C3" s="116" t="s">
        <v>0</v>
      </c>
      <c r="D3" s="117"/>
      <c r="E3" s="118"/>
      <c r="F3" s="116" t="s">
        <v>199</v>
      </c>
      <c r="G3" s="117"/>
      <c r="H3" s="118"/>
      <c r="I3" s="116" t="s">
        <v>200</v>
      </c>
      <c r="J3" s="117"/>
      <c r="K3" s="118"/>
      <c r="L3" s="101" t="s">
        <v>1</v>
      </c>
    </row>
    <row r="4" spans="1:12" s="1" customFormat="1" ht="21" customHeight="1" thickBot="1">
      <c r="A4" s="113"/>
      <c r="B4" s="115"/>
      <c r="C4" s="90" t="s">
        <v>201</v>
      </c>
      <c r="D4" s="90" t="s">
        <v>202</v>
      </c>
      <c r="E4" s="90" t="s">
        <v>203</v>
      </c>
      <c r="F4" s="90" t="s">
        <v>201</v>
      </c>
      <c r="G4" s="90" t="s">
        <v>202</v>
      </c>
      <c r="H4" s="90" t="s">
        <v>203</v>
      </c>
      <c r="I4" s="90" t="s">
        <v>201</v>
      </c>
      <c r="J4" s="90" t="s">
        <v>204</v>
      </c>
      <c r="K4" s="90" t="s">
        <v>203</v>
      </c>
      <c r="L4" s="102"/>
    </row>
    <row r="5" spans="1:12" s="1" customFormat="1" ht="21" customHeight="1">
      <c r="A5" s="119" t="s">
        <v>205</v>
      </c>
      <c r="B5" s="91" t="s">
        <v>2</v>
      </c>
      <c r="C5" s="20">
        <v>1281</v>
      </c>
      <c r="D5" s="20">
        <v>70</v>
      </c>
      <c r="E5" s="20">
        <v>1351</v>
      </c>
      <c r="F5" s="92">
        <v>1305</v>
      </c>
      <c r="G5" s="59">
        <v>32</v>
      </c>
      <c r="H5" s="44">
        <v>1337</v>
      </c>
      <c r="I5" s="44">
        <v>2586</v>
      </c>
      <c r="J5" s="44">
        <v>102</v>
      </c>
      <c r="K5" s="93">
        <v>2688</v>
      </c>
      <c r="L5" s="33">
        <v>1261</v>
      </c>
    </row>
    <row r="6" spans="1:12" s="1" customFormat="1" ht="21" customHeight="1">
      <c r="A6" s="120"/>
      <c r="B6" s="18" t="s">
        <v>3</v>
      </c>
      <c r="C6" s="21">
        <v>1074</v>
      </c>
      <c r="D6" s="21">
        <v>42</v>
      </c>
      <c r="E6" s="21">
        <v>1116</v>
      </c>
      <c r="F6" s="38">
        <v>1173</v>
      </c>
      <c r="G6" s="54">
        <v>13</v>
      </c>
      <c r="H6" s="24">
        <v>1186</v>
      </c>
      <c r="I6" s="24">
        <v>2247</v>
      </c>
      <c r="J6" s="24">
        <v>55</v>
      </c>
      <c r="K6" s="36">
        <v>2302</v>
      </c>
      <c r="L6" s="23">
        <v>1028</v>
      </c>
    </row>
    <row r="7" spans="1:12" s="1" customFormat="1" ht="21" customHeight="1">
      <c r="A7" s="120"/>
      <c r="B7" s="18" t="s">
        <v>66</v>
      </c>
      <c r="C7" s="21">
        <v>867</v>
      </c>
      <c r="D7" s="21">
        <v>2</v>
      </c>
      <c r="E7" s="21">
        <v>869</v>
      </c>
      <c r="F7" s="38">
        <v>1037</v>
      </c>
      <c r="G7" s="54">
        <v>3</v>
      </c>
      <c r="H7" s="24">
        <v>1040</v>
      </c>
      <c r="I7" s="24">
        <v>1904</v>
      </c>
      <c r="J7" s="24">
        <v>5</v>
      </c>
      <c r="K7" s="36">
        <v>1909</v>
      </c>
      <c r="L7" s="23">
        <v>797</v>
      </c>
    </row>
    <row r="8" spans="1:12" s="1" customFormat="1" ht="21" customHeight="1">
      <c r="A8" s="120"/>
      <c r="B8" s="14" t="s">
        <v>67</v>
      </c>
      <c r="C8" s="21">
        <v>960</v>
      </c>
      <c r="D8" s="21">
        <v>8</v>
      </c>
      <c r="E8" s="21">
        <v>968</v>
      </c>
      <c r="F8" s="38">
        <v>1032</v>
      </c>
      <c r="G8" s="54">
        <v>4</v>
      </c>
      <c r="H8" s="24">
        <v>1036</v>
      </c>
      <c r="I8" s="24">
        <v>1992</v>
      </c>
      <c r="J8" s="24">
        <v>12</v>
      </c>
      <c r="K8" s="36">
        <v>2004</v>
      </c>
      <c r="L8" s="23">
        <v>852</v>
      </c>
    </row>
    <row r="9" spans="1:12" s="1" customFormat="1" ht="21" customHeight="1">
      <c r="A9" s="120"/>
      <c r="B9" s="19" t="s">
        <v>6</v>
      </c>
      <c r="C9" s="21">
        <v>764</v>
      </c>
      <c r="D9" s="21">
        <v>4</v>
      </c>
      <c r="E9" s="21">
        <v>768</v>
      </c>
      <c r="F9" s="38">
        <v>752</v>
      </c>
      <c r="G9" s="54">
        <v>8</v>
      </c>
      <c r="H9" s="24">
        <v>760</v>
      </c>
      <c r="I9" s="24">
        <v>1516</v>
      </c>
      <c r="J9" s="24">
        <v>12</v>
      </c>
      <c r="K9" s="36">
        <v>1528</v>
      </c>
      <c r="L9" s="23">
        <v>640</v>
      </c>
    </row>
    <row r="10" spans="1:12" s="1" customFormat="1" ht="21" customHeight="1">
      <c r="A10" s="120"/>
      <c r="B10" s="18" t="s">
        <v>12</v>
      </c>
      <c r="C10" s="21">
        <v>976</v>
      </c>
      <c r="D10" s="21">
        <v>13</v>
      </c>
      <c r="E10" s="21">
        <v>989</v>
      </c>
      <c r="F10" s="38">
        <v>1103</v>
      </c>
      <c r="G10" s="54">
        <v>2</v>
      </c>
      <c r="H10" s="24">
        <v>1105</v>
      </c>
      <c r="I10" s="24">
        <v>2079</v>
      </c>
      <c r="J10" s="24">
        <v>15</v>
      </c>
      <c r="K10" s="36">
        <v>2094</v>
      </c>
      <c r="L10" s="23">
        <v>845</v>
      </c>
    </row>
    <row r="11" spans="1:12" s="1" customFormat="1" ht="21" customHeight="1" thickBot="1">
      <c r="A11" s="121"/>
      <c r="B11" s="16" t="s">
        <v>14</v>
      </c>
      <c r="C11" s="62">
        <f aca="true" t="shared" si="0" ref="C11:L11">SUM(C5:C10)</f>
        <v>5922</v>
      </c>
      <c r="D11" s="62">
        <f t="shared" si="0"/>
        <v>139</v>
      </c>
      <c r="E11" s="62">
        <f t="shared" si="0"/>
        <v>6061</v>
      </c>
      <c r="F11" s="62">
        <f t="shared" si="0"/>
        <v>6402</v>
      </c>
      <c r="G11" s="62">
        <f t="shared" si="0"/>
        <v>62</v>
      </c>
      <c r="H11" s="62">
        <f t="shared" si="0"/>
        <v>6464</v>
      </c>
      <c r="I11" s="62">
        <f t="shared" si="0"/>
        <v>12324</v>
      </c>
      <c r="J11" s="62">
        <f t="shared" si="0"/>
        <v>201</v>
      </c>
      <c r="K11" s="62">
        <f t="shared" si="0"/>
        <v>12525</v>
      </c>
      <c r="L11" s="73">
        <f t="shared" si="0"/>
        <v>5423</v>
      </c>
    </row>
    <row r="12" spans="1:12" s="1" customFormat="1" ht="21" customHeight="1">
      <c r="A12" s="119" t="s">
        <v>206</v>
      </c>
      <c r="B12" s="15" t="s">
        <v>8</v>
      </c>
      <c r="C12" s="24">
        <v>753</v>
      </c>
      <c r="D12" s="24">
        <v>23</v>
      </c>
      <c r="E12" s="24">
        <v>776</v>
      </c>
      <c r="F12" s="22">
        <v>764</v>
      </c>
      <c r="G12" s="54">
        <v>4</v>
      </c>
      <c r="H12" s="24">
        <v>768</v>
      </c>
      <c r="I12" s="24">
        <v>1517</v>
      </c>
      <c r="J12" s="24">
        <v>27</v>
      </c>
      <c r="K12" s="36">
        <v>1544</v>
      </c>
      <c r="L12" s="23">
        <v>660</v>
      </c>
    </row>
    <row r="13" spans="1:12" s="1" customFormat="1" ht="21" customHeight="1">
      <c r="A13" s="120"/>
      <c r="B13" s="15" t="s">
        <v>68</v>
      </c>
      <c r="C13" s="24">
        <v>964</v>
      </c>
      <c r="D13" s="24">
        <v>27</v>
      </c>
      <c r="E13" s="24">
        <v>991</v>
      </c>
      <c r="F13" s="22">
        <v>1108</v>
      </c>
      <c r="G13" s="54">
        <v>16</v>
      </c>
      <c r="H13" s="24">
        <v>1124</v>
      </c>
      <c r="I13" s="24">
        <v>2072</v>
      </c>
      <c r="J13" s="24">
        <v>43</v>
      </c>
      <c r="K13" s="36">
        <v>2115</v>
      </c>
      <c r="L13" s="23">
        <v>922</v>
      </c>
    </row>
    <row r="14" spans="1:12" s="1" customFormat="1" ht="21" customHeight="1">
      <c r="A14" s="120"/>
      <c r="B14" s="15" t="s">
        <v>69</v>
      </c>
      <c r="C14" s="24">
        <v>1106</v>
      </c>
      <c r="D14" s="24">
        <v>4</v>
      </c>
      <c r="E14" s="24">
        <v>1110</v>
      </c>
      <c r="F14" s="22">
        <v>1127</v>
      </c>
      <c r="G14" s="54">
        <v>3</v>
      </c>
      <c r="H14" s="24">
        <v>1130</v>
      </c>
      <c r="I14" s="24">
        <v>2233</v>
      </c>
      <c r="J14" s="24">
        <v>7</v>
      </c>
      <c r="K14" s="37">
        <v>2240</v>
      </c>
      <c r="L14" s="31">
        <v>892</v>
      </c>
    </row>
    <row r="15" spans="1:12" s="1" customFormat="1" ht="21" customHeight="1">
      <c r="A15" s="120"/>
      <c r="B15" s="13" t="s">
        <v>16</v>
      </c>
      <c r="C15" s="24">
        <v>915</v>
      </c>
      <c r="D15" s="24">
        <v>30</v>
      </c>
      <c r="E15" s="24">
        <v>945</v>
      </c>
      <c r="F15" s="22">
        <v>950</v>
      </c>
      <c r="G15" s="54">
        <v>17</v>
      </c>
      <c r="H15" s="36">
        <v>967</v>
      </c>
      <c r="I15" s="36">
        <v>1865</v>
      </c>
      <c r="J15" s="36">
        <v>47</v>
      </c>
      <c r="K15" s="36">
        <v>1912</v>
      </c>
      <c r="L15" s="57">
        <v>773</v>
      </c>
    </row>
    <row r="16" spans="1:12" s="1" customFormat="1" ht="21" customHeight="1">
      <c r="A16" s="120"/>
      <c r="B16" s="13" t="s">
        <v>21</v>
      </c>
      <c r="C16" s="24">
        <v>341</v>
      </c>
      <c r="D16" s="24">
        <v>9</v>
      </c>
      <c r="E16" s="24">
        <v>350</v>
      </c>
      <c r="F16" s="22">
        <v>259</v>
      </c>
      <c r="G16" s="53">
        <v>7</v>
      </c>
      <c r="H16" s="24">
        <v>266</v>
      </c>
      <c r="I16" s="24">
        <v>600</v>
      </c>
      <c r="J16" s="24">
        <v>16</v>
      </c>
      <c r="K16" s="37">
        <v>616</v>
      </c>
      <c r="L16" s="31">
        <v>324</v>
      </c>
    </row>
    <row r="17" spans="1:12" s="1" customFormat="1" ht="21" customHeight="1">
      <c r="A17" s="120"/>
      <c r="B17" s="17" t="s">
        <v>23</v>
      </c>
      <c r="C17" s="24">
        <v>178</v>
      </c>
      <c r="D17" s="24">
        <v>28</v>
      </c>
      <c r="E17" s="24">
        <v>206</v>
      </c>
      <c r="F17" s="22">
        <v>158</v>
      </c>
      <c r="G17" s="54">
        <v>15</v>
      </c>
      <c r="H17" s="24">
        <v>173</v>
      </c>
      <c r="I17" s="24">
        <v>336</v>
      </c>
      <c r="J17" s="24">
        <v>43</v>
      </c>
      <c r="K17" s="37">
        <v>379</v>
      </c>
      <c r="L17" s="31">
        <v>207</v>
      </c>
    </row>
    <row r="18" spans="1:12" s="1" customFormat="1" ht="21" customHeight="1">
      <c r="A18" s="120"/>
      <c r="B18" s="13" t="s">
        <v>25</v>
      </c>
      <c r="C18" s="24">
        <v>73</v>
      </c>
      <c r="D18" s="24">
        <v>0</v>
      </c>
      <c r="E18" s="24">
        <v>73</v>
      </c>
      <c r="F18" s="22">
        <v>66</v>
      </c>
      <c r="G18" s="54">
        <v>0</v>
      </c>
      <c r="H18" s="24">
        <v>66</v>
      </c>
      <c r="I18" s="24">
        <v>139</v>
      </c>
      <c r="J18" s="24">
        <v>0</v>
      </c>
      <c r="K18" s="36">
        <v>139</v>
      </c>
      <c r="L18" s="23">
        <v>55</v>
      </c>
    </row>
    <row r="19" spans="1:12" s="1" customFormat="1" ht="21" customHeight="1" thickBot="1">
      <c r="A19" s="121"/>
      <c r="B19" s="16" t="s">
        <v>14</v>
      </c>
      <c r="C19" s="69">
        <f>SUM(C12:C18)</f>
        <v>4330</v>
      </c>
      <c r="D19" s="69">
        <f>SUM(D12:D18)</f>
        <v>121</v>
      </c>
      <c r="E19" s="68">
        <f>SUM(C19:D19)</f>
        <v>4451</v>
      </c>
      <c r="F19" s="70">
        <f aca="true" t="shared" si="1" ref="F19:L19">SUM(F12:F18)</f>
        <v>4432</v>
      </c>
      <c r="G19" s="71">
        <f t="shared" si="1"/>
        <v>62</v>
      </c>
      <c r="H19" s="69">
        <f t="shared" si="1"/>
        <v>4494</v>
      </c>
      <c r="I19" s="69">
        <f t="shared" si="1"/>
        <v>8762</v>
      </c>
      <c r="J19" s="70">
        <f t="shared" si="1"/>
        <v>183</v>
      </c>
      <c r="K19" s="68">
        <f t="shared" si="1"/>
        <v>8945</v>
      </c>
      <c r="L19" s="72">
        <f t="shared" si="1"/>
        <v>3833</v>
      </c>
    </row>
    <row r="20" spans="1:12" s="1" customFormat="1" ht="21" customHeight="1">
      <c r="A20" s="119" t="s">
        <v>207</v>
      </c>
      <c r="B20" s="13" t="s">
        <v>18</v>
      </c>
      <c r="C20" s="29">
        <v>535</v>
      </c>
      <c r="D20" s="29">
        <v>10</v>
      </c>
      <c r="E20" s="24">
        <v>545</v>
      </c>
      <c r="F20" s="40">
        <v>586</v>
      </c>
      <c r="G20" s="55">
        <v>5</v>
      </c>
      <c r="H20" s="24">
        <v>591</v>
      </c>
      <c r="I20" s="24">
        <v>1121</v>
      </c>
      <c r="J20" s="24">
        <v>15</v>
      </c>
      <c r="K20" s="36">
        <v>1136</v>
      </c>
      <c r="L20" s="23">
        <v>444</v>
      </c>
    </row>
    <row r="21" spans="1:12" s="1" customFormat="1" ht="21" customHeight="1">
      <c r="A21" s="120"/>
      <c r="B21" s="13" t="s">
        <v>19</v>
      </c>
      <c r="C21" s="30">
        <v>543</v>
      </c>
      <c r="D21" s="30">
        <v>5</v>
      </c>
      <c r="E21" s="24">
        <v>548</v>
      </c>
      <c r="F21" s="41">
        <v>616</v>
      </c>
      <c r="G21" s="54">
        <v>1</v>
      </c>
      <c r="H21" s="24">
        <v>617</v>
      </c>
      <c r="I21" s="24">
        <v>1159</v>
      </c>
      <c r="J21" s="24">
        <v>6</v>
      </c>
      <c r="K21" s="37">
        <v>1165</v>
      </c>
      <c r="L21" s="31">
        <v>555</v>
      </c>
    </row>
    <row r="22" spans="1:12" s="1" customFormat="1" ht="21" customHeight="1">
      <c r="A22" s="120"/>
      <c r="B22" s="13" t="s">
        <v>27</v>
      </c>
      <c r="C22" s="30">
        <v>141</v>
      </c>
      <c r="D22" s="30">
        <v>2</v>
      </c>
      <c r="E22" s="24">
        <v>143</v>
      </c>
      <c r="F22" s="41">
        <v>154</v>
      </c>
      <c r="G22" s="54">
        <v>0</v>
      </c>
      <c r="H22" s="36">
        <v>154</v>
      </c>
      <c r="I22" s="36">
        <v>295</v>
      </c>
      <c r="J22" s="36">
        <v>2</v>
      </c>
      <c r="K22" s="36">
        <v>297</v>
      </c>
      <c r="L22" s="57">
        <v>114</v>
      </c>
    </row>
    <row r="23" spans="1:12" s="1" customFormat="1" ht="21" customHeight="1">
      <c r="A23" s="120"/>
      <c r="B23" s="13" t="s">
        <v>28</v>
      </c>
      <c r="C23" s="30">
        <v>162</v>
      </c>
      <c r="D23" s="30">
        <v>0</v>
      </c>
      <c r="E23" s="24">
        <v>162</v>
      </c>
      <c r="F23" s="41">
        <v>188</v>
      </c>
      <c r="G23" s="56">
        <v>0</v>
      </c>
      <c r="H23" s="24">
        <v>188</v>
      </c>
      <c r="I23" s="24">
        <v>350</v>
      </c>
      <c r="J23" s="24">
        <v>0</v>
      </c>
      <c r="K23" s="37">
        <v>350</v>
      </c>
      <c r="L23" s="31">
        <v>116</v>
      </c>
    </row>
    <row r="24" spans="1:12" s="1" customFormat="1" ht="21" customHeight="1">
      <c r="A24" s="120"/>
      <c r="B24" s="13" t="s">
        <v>30</v>
      </c>
      <c r="C24" s="30">
        <v>208</v>
      </c>
      <c r="D24" s="30">
        <v>1</v>
      </c>
      <c r="E24" s="24">
        <v>209</v>
      </c>
      <c r="F24" s="41">
        <v>260</v>
      </c>
      <c r="G24" s="53">
        <v>5</v>
      </c>
      <c r="H24" s="24">
        <v>265</v>
      </c>
      <c r="I24" s="24">
        <v>468</v>
      </c>
      <c r="J24" s="24">
        <v>6</v>
      </c>
      <c r="K24" s="37">
        <v>474</v>
      </c>
      <c r="L24" s="31">
        <v>230</v>
      </c>
    </row>
    <row r="25" spans="1:12" s="1" customFormat="1" ht="21" customHeight="1">
      <c r="A25" s="120"/>
      <c r="B25" s="13" t="s">
        <v>31</v>
      </c>
      <c r="C25" s="30">
        <v>546</v>
      </c>
      <c r="D25" s="30">
        <v>9</v>
      </c>
      <c r="E25" s="24">
        <v>555</v>
      </c>
      <c r="F25" s="41">
        <v>615</v>
      </c>
      <c r="G25" s="54">
        <v>6</v>
      </c>
      <c r="H25" s="24">
        <v>621</v>
      </c>
      <c r="I25" s="24">
        <v>1161</v>
      </c>
      <c r="J25" s="24">
        <v>15</v>
      </c>
      <c r="K25" s="36">
        <v>1176</v>
      </c>
      <c r="L25" s="23">
        <v>479</v>
      </c>
    </row>
    <row r="26" spans="1:12" s="1" customFormat="1" ht="21" customHeight="1">
      <c r="A26" s="120"/>
      <c r="B26" s="13" t="s">
        <v>70</v>
      </c>
      <c r="C26" s="30">
        <v>447</v>
      </c>
      <c r="D26" s="30">
        <v>23</v>
      </c>
      <c r="E26" s="24">
        <v>470</v>
      </c>
      <c r="F26" s="41">
        <v>518</v>
      </c>
      <c r="G26" s="54">
        <v>5</v>
      </c>
      <c r="H26" s="24">
        <v>523</v>
      </c>
      <c r="I26" s="24">
        <v>965</v>
      </c>
      <c r="J26" s="24">
        <v>28</v>
      </c>
      <c r="K26" s="36">
        <v>993</v>
      </c>
      <c r="L26" s="23">
        <v>493</v>
      </c>
    </row>
    <row r="27" spans="1:12" s="1" customFormat="1" ht="21" customHeight="1">
      <c r="A27" s="120"/>
      <c r="B27" s="13" t="s">
        <v>33</v>
      </c>
      <c r="C27" s="30">
        <v>698</v>
      </c>
      <c r="D27" s="30">
        <v>31</v>
      </c>
      <c r="E27" s="24">
        <v>729</v>
      </c>
      <c r="F27" s="41">
        <v>700</v>
      </c>
      <c r="G27" s="53">
        <v>26</v>
      </c>
      <c r="H27" s="24">
        <v>726</v>
      </c>
      <c r="I27" s="24">
        <v>1398</v>
      </c>
      <c r="J27" s="24">
        <v>57</v>
      </c>
      <c r="K27" s="37">
        <v>1455</v>
      </c>
      <c r="L27" s="31">
        <v>620</v>
      </c>
    </row>
    <row r="28" spans="1:12" s="1" customFormat="1" ht="21" customHeight="1">
      <c r="A28" s="120"/>
      <c r="B28" s="18" t="s">
        <v>35</v>
      </c>
      <c r="C28" s="30">
        <v>241</v>
      </c>
      <c r="D28" s="30">
        <v>5</v>
      </c>
      <c r="E28" s="24">
        <v>246</v>
      </c>
      <c r="F28" s="41">
        <v>259</v>
      </c>
      <c r="G28" s="54">
        <v>14</v>
      </c>
      <c r="H28" s="24">
        <v>273</v>
      </c>
      <c r="I28" s="24">
        <v>500</v>
      </c>
      <c r="J28" s="24">
        <v>19</v>
      </c>
      <c r="K28" s="36">
        <v>519</v>
      </c>
      <c r="L28" s="23">
        <v>210</v>
      </c>
    </row>
    <row r="29" spans="1:12" s="1" customFormat="1" ht="21" customHeight="1">
      <c r="A29" s="120"/>
      <c r="B29" s="13" t="s">
        <v>71</v>
      </c>
      <c r="C29" s="30">
        <v>402</v>
      </c>
      <c r="D29" s="30">
        <v>3</v>
      </c>
      <c r="E29" s="24">
        <v>405</v>
      </c>
      <c r="F29" s="41">
        <v>479</v>
      </c>
      <c r="G29" s="54">
        <v>8</v>
      </c>
      <c r="H29" s="24">
        <v>487</v>
      </c>
      <c r="I29" s="24">
        <v>881</v>
      </c>
      <c r="J29" s="24">
        <v>11</v>
      </c>
      <c r="K29" s="36">
        <v>892</v>
      </c>
      <c r="L29" s="23">
        <v>350</v>
      </c>
    </row>
    <row r="30" spans="1:12" s="1" customFormat="1" ht="21" customHeight="1">
      <c r="A30" s="120"/>
      <c r="B30" s="13" t="s">
        <v>38</v>
      </c>
      <c r="C30" s="30">
        <v>862</v>
      </c>
      <c r="D30" s="30">
        <v>4</v>
      </c>
      <c r="E30" s="24">
        <v>866</v>
      </c>
      <c r="F30" s="41">
        <v>954</v>
      </c>
      <c r="G30" s="54">
        <v>25</v>
      </c>
      <c r="H30" s="24">
        <v>979</v>
      </c>
      <c r="I30" s="24">
        <v>1816</v>
      </c>
      <c r="J30" s="24">
        <v>29</v>
      </c>
      <c r="K30" s="36">
        <v>1845</v>
      </c>
      <c r="L30" s="23">
        <v>766</v>
      </c>
    </row>
    <row r="31" spans="1:12" s="1" customFormat="1" ht="21" customHeight="1">
      <c r="A31" s="120"/>
      <c r="B31" s="18" t="s">
        <v>40</v>
      </c>
      <c r="C31" s="30">
        <v>647</v>
      </c>
      <c r="D31" s="30">
        <v>3</v>
      </c>
      <c r="E31" s="24">
        <v>650</v>
      </c>
      <c r="F31" s="41">
        <v>759</v>
      </c>
      <c r="G31" s="54">
        <v>37</v>
      </c>
      <c r="H31" s="24">
        <v>796</v>
      </c>
      <c r="I31" s="24">
        <v>1406</v>
      </c>
      <c r="J31" s="24">
        <v>40</v>
      </c>
      <c r="K31" s="36">
        <v>1446</v>
      </c>
      <c r="L31" s="23">
        <v>643</v>
      </c>
    </row>
    <row r="32" spans="1:12" s="1" customFormat="1" ht="21" customHeight="1" thickBot="1">
      <c r="A32" s="121"/>
      <c r="B32" s="16" t="s">
        <v>14</v>
      </c>
      <c r="C32" s="62">
        <f aca="true" t="shared" si="2" ref="C32:L32">SUM(C20:C31)</f>
        <v>5432</v>
      </c>
      <c r="D32" s="62">
        <f t="shared" si="2"/>
        <v>96</v>
      </c>
      <c r="E32" s="62">
        <f t="shared" si="2"/>
        <v>5528</v>
      </c>
      <c r="F32" s="62">
        <f t="shared" si="2"/>
        <v>6088</v>
      </c>
      <c r="G32" s="63">
        <f t="shared" si="2"/>
        <v>132</v>
      </c>
      <c r="H32" s="62">
        <f t="shared" si="2"/>
        <v>6220</v>
      </c>
      <c r="I32" s="62">
        <f t="shared" si="2"/>
        <v>11520</v>
      </c>
      <c r="J32" s="62">
        <f t="shared" si="2"/>
        <v>228</v>
      </c>
      <c r="K32" s="69">
        <f t="shared" si="2"/>
        <v>11748</v>
      </c>
      <c r="L32" s="73">
        <f t="shared" si="2"/>
        <v>5020</v>
      </c>
    </row>
    <row r="33" spans="1:12" s="1" customFormat="1" ht="21" customHeight="1">
      <c r="A33" s="119" t="s">
        <v>208</v>
      </c>
      <c r="B33" s="13" t="s">
        <v>52</v>
      </c>
      <c r="C33" s="24">
        <v>485</v>
      </c>
      <c r="D33" s="24">
        <v>12</v>
      </c>
      <c r="E33" s="24">
        <v>497</v>
      </c>
      <c r="F33" s="22">
        <v>529</v>
      </c>
      <c r="G33" s="54">
        <v>10</v>
      </c>
      <c r="H33" s="24">
        <v>539</v>
      </c>
      <c r="I33" s="24">
        <v>1014</v>
      </c>
      <c r="J33" s="24">
        <v>22</v>
      </c>
      <c r="K33" s="36">
        <v>1036</v>
      </c>
      <c r="L33" s="23">
        <v>443</v>
      </c>
    </row>
    <row r="34" spans="1:12" s="1" customFormat="1" ht="21" customHeight="1">
      <c r="A34" s="120"/>
      <c r="B34" s="13" t="s">
        <v>54</v>
      </c>
      <c r="C34" s="24">
        <v>472</v>
      </c>
      <c r="D34" s="24">
        <v>6</v>
      </c>
      <c r="E34" s="24">
        <v>478</v>
      </c>
      <c r="F34" s="22">
        <v>481</v>
      </c>
      <c r="G34" s="58">
        <v>5</v>
      </c>
      <c r="H34" s="24">
        <v>486</v>
      </c>
      <c r="I34" s="24">
        <v>953</v>
      </c>
      <c r="J34" s="24">
        <v>11</v>
      </c>
      <c r="K34" s="36">
        <v>964</v>
      </c>
      <c r="L34" s="23">
        <v>453</v>
      </c>
    </row>
    <row r="35" spans="1:12" s="1" customFormat="1" ht="21" customHeight="1">
      <c r="A35" s="120"/>
      <c r="B35" s="13" t="s">
        <v>56</v>
      </c>
      <c r="C35" s="24">
        <v>799</v>
      </c>
      <c r="D35" s="24">
        <v>30</v>
      </c>
      <c r="E35" s="24">
        <v>829</v>
      </c>
      <c r="F35" s="42">
        <v>973</v>
      </c>
      <c r="G35" s="55">
        <v>7</v>
      </c>
      <c r="H35" s="24">
        <v>980</v>
      </c>
      <c r="I35" s="24">
        <v>1772</v>
      </c>
      <c r="J35" s="24">
        <v>37</v>
      </c>
      <c r="K35" s="36">
        <v>1809</v>
      </c>
      <c r="L35" s="23">
        <v>856</v>
      </c>
    </row>
    <row r="36" spans="1:12" s="1" customFormat="1" ht="21" customHeight="1">
      <c r="A36" s="120"/>
      <c r="B36" s="15" t="s">
        <v>72</v>
      </c>
      <c r="C36" s="24">
        <v>732</v>
      </c>
      <c r="D36" s="24">
        <v>3</v>
      </c>
      <c r="E36" s="24">
        <v>735</v>
      </c>
      <c r="F36" s="37">
        <v>811</v>
      </c>
      <c r="G36" s="54">
        <v>3</v>
      </c>
      <c r="H36" s="22">
        <v>814</v>
      </c>
      <c r="I36" s="22">
        <v>1543</v>
      </c>
      <c r="J36" s="22">
        <v>6</v>
      </c>
      <c r="K36" s="22">
        <v>1549</v>
      </c>
      <c r="L36" s="23">
        <v>601</v>
      </c>
    </row>
    <row r="37" spans="1:12" s="1" customFormat="1" ht="21" customHeight="1">
      <c r="A37" s="120"/>
      <c r="B37" s="13" t="s">
        <v>59</v>
      </c>
      <c r="C37" s="24">
        <v>310</v>
      </c>
      <c r="D37" s="24">
        <v>0</v>
      </c>
      <c r="E37" s="24">
        <v>310</v>
      </c>
      <c r="F37" s="22">
        <v>357</v>
      </c>
      <c r="G37" s="53">
        <v>1</v>
      </c>
      <c r="H37" s="37">
        <v>358</v>
      </c>
      <c r="I37" s="37">
        <v>667</v>
      </c>
      <c r="J37" s="37">
        <v>1</v>
      </c>
      <c r="K37" s="37">
        <v>668</v>
      </c>
      <c r="L37" s="32">
        <v>280</v>
      </c>
    </row>
    <row r="38" spans="1:12" s="1" customFormat="1" ht="21" customHeight="1">
      <c r="A38" s="120"/>
      <c r="B38" s="13" t="s">
        <v>61</v>
      </c>
      <c r="C38" s="24">
        <v>714</v>
      </c>
      <c r="D38" s="24">
        <v>8</v>
      </c>
      <c r="E38" s="24">
        <v>722</v>
      </c>
      <c r="F38" s="22">
        <v>805</v>
      </c>
      <c r="G38" s="53">
        <v>10</v>
      </c>
      <c r="H38" s="24">
        <v>815</v>
      </c>
      <c r="I38" s="24">
        <v>1519</v>
      </c>
      <c r="J38" s="24">
        <v>18</v>
      </c>
      <c r="K38" s="24">
        <v>1537</v>
      </c>
      <c r="L38" s="43">
        <v>644</v>
      </c>
    </row>
    <row r="39" spans="1:12" s="1" customFormat="1" ht="21" customHeight="1">
      <c r="A39" s="120"/>
      <c r="B39" s="17" t="s">
        <v>63</v>
      </c>
      <c r="C39" s="24">
        <v>524</v>
      </c>
      <c r="D39" s="24">
        <v>8</v>
      </c>
      <c r="E39" s="24">
        <v>532</v>
      </c>
      <c r="F39" s="22">
        <v>639</v>
      </c>
      <c r="G39" s="53">
        <v>13</v>
      </c>
      <c r="H39" s="24">
        <v>652</v>
      </c>
      <c r="I39" s="24">
        <v>1163</v>
      </c>
      <c r="J39" s="24">
        <v>21</v>
      </c>
      <c r="K39" s="24">
        <v>1184</v>
      </c>
      <c r="L39" s="43">
        <v>527</v>
      </c>
    </row>
    <row r="40" spans="1:12" s="1" customFormat="1" ht="21" customHeight="1">
      <c r="A40" s="120"/>
      <c r="B40" s="13" t="s">
        <v>64</v>
      </c>
      <c r="C40" s="24">
        <v>107</v>
      </c>
      <c r="D40" s="24">
        <v>0</v>
      </c>
      <c r="E40" s="24">
        <v>107</v>
      </c>
      <c r="F40" s="22">
        <v>109</v>
      </c>
      <c r="G40" s="53">
        <v>6</v>
      </c>
      <c r="H40" s="24">
        <v>115</v>
      </c>
      <c r="I40" s="24">
        <v>216</v>
      </c>
      <c r="J40" s="24">
        <v>6</v>
      </c>
      <c r="K40" s="24">
        <v>222</v>
      </c>
      <c r="L40" s="43">
        <v>88</v>
      </c>
    </row>
    <row r="41" spans="1:12" s="1" customFormat="1" ht="21" customHeight="1">
      <c r="A41" s="120"/>
      <c r="B41" s="97" t="s">
        <v>65</v>
      </c>
      <c r="C41" s="24">
        <v>579</v>
      </c>
      <c r="D41" s="24">
        <v>4</v>
      </c>
      <c r="E41" s="24">
        <v>583</v>
      </c>
      <c r="F41" s="37">
        <v>594</v>
      </c>
      <c r="G41" s="53">
        <v>7</v>
      </c>
      <c r="H41" s="24">
        <v>601</v>
      </c>
      <c r="I41" s="24">
        <v>1173</v>
      </c>
      <c r="J41" s="24">
        <v>11</v>
      </c>
      <c r="K41" s="24">
        <v>1184</v>
      </c>
      <c r="L41" s="43">
        <v>367</v>
      </c>
    </row>
    <row r="42" spans="1:12" s="1" customFormat="1" ht="21" customHeight="1" thickBot="1">
      <c r="A42" s="121"/>
      <c r="B42" s="98" t="s">
        <v>14</v>
      </c>
      <c r="C42" s="62">
        <f>SUM(C33:C41)</f>
        <v>4722</v>
      </c>
      <c r="D42" s="62">
        <f>SUM(D33:D41)</f>
        <v>71</v>
      </c>
      <c r="E42" s="70">
        <f>SUM(C42:D42)</f>
        <v>4793</v>
      </c>
      <c r="F42" s="62">
        <f aca="true" t="shared" si="3" ref="F42:L42">SUM(F33:F41)</f>
        <v>5298</v>
      </c>
      <c r="G42" s="74">
        <f t="shared" si="3"/>
        <v>62</v>
      </c>
      <c r="H42" s="75">
        <f t="shared" si="3"/>
        <v>5360</v>
      </c>
      <c r="I42" s="75">
        <f t="shared" si="3"/>
        <v>10020</v>
      </c>
      <c r="J42" s="75">
        <f t="shared" si="3"/>
        <v>133</v>
      </c>
      <c r="K42" s="75">
        <f t="shared" si="3"/>
        <v>10153</v>
      </c>
      <c r="L42" s="76">
        <f t="shared" si="3"/>
        <v>4259</v>
      </c>
    </row>
    <row r="43" spans="1:12" s="1" customFormat="1" ht="21" customHeight="1">
      <c r="A43" s="119" t="s">
        <v>209</v>
      </c>
      <c r="B43" s="13" t="s">
        <v>73</v>
      </c>
      <c r="C43" s="24">
        <v>859</v>
      </c>
      <c r="D43" s="24">
        <v>2</v>
      </c>
      <c r="E43" s="24">
        <v>861</v>
      </c>
      <c r="F43" s="22">
        <v>979</v>
      </c>
      <c r="G43" s="59">
        <v>5</v>
      </c>
      <c r="H43" s="44">
        <v>984</v>
      </c>
      <c r="I43" s="44">
        <v>1838</v>
      </c>
      <c r="J43" s="44">
        <v>7</v>
      </c>
      <c r="K43" s="44">
        <v>1845</v>
      </c>
      <c r="L43" s="43">
        <v>773</v>
      </c>
    </row>
    <row r="44" spans="1:12" s="1" customFormat="1" ht="21" customHeight="1">
      <c r="A44" s="120"/>
      <c r="B44" s="12" t="s">
        <v>74</v>
      </c>
      <c r="C44" s="24">
        <v>454</v>
      </c>
      <c r="D44" s="24">
        <v>1</v>
      </c>
      <c r="E44" s="24">
        <v>455</v>
      </c>
      <c r="F44" s="37">
        <v>511</v>
      </c>
      <c r="G44" s="53">
        <v>1</v>
      </c>
      <c r="H44" s="24">
        <v>512</v>
      </c>
      <c r="I44" s="24">
        <v>965</v>
      </c>
      <c r="J44" s="24">
        <v>2</v>
      </c>
      <c r="K44" s="24">
        <v>967</v>
      </c>
      <c r="L44" s="43">
        <v>313</v>
      </c>
    </row>
    <row r="45" spans="1:12" s="1" customFormat="1" ht="21" customHeight="1">
      <c r="A45" s="120"/>
      <c r="B45" s="13" t="s">
        <v>75</v>
      </c>
      <c r="C45" s="24">
        <v>268</v>
      </c>
      <c r="D45" s="24">
        <v>2</v>
      </c>
      <c r="E45" s="24">
        <v>270</v>
      </c>
      <c r="F45" s="22">
        <v>315</v>
      </c>
      <c r="G45" s="53">
        <v>1</v>
      </c>
      <c r="H45" s="24">
        <v>316</v>
      </c>
      <c r="I45" s="24">
        <v>583</v>
      </c>
      <c r="J45" s="24">
        <v>3</v>
      </c>
      <c r="K45" s="24">
        <v>586</v>
      </c>
      <c r="L45" s="43">
        <v>212</v>
      </c>
    </row>
    <row r="46" spans="1:12" s="1" customFormat="1" ht="21" customHeight="1">
      <c r="A46" s="120"/>
      <c r="B46" s="13" t="s">
        <v>76</v>
      </c>
      <c r="C46" s="24">
        <v>166</v>
      </c>
      <c r="D46" s="24">
        <v>2</v>
      </c>
      <c r="E46" s="24">
        <v>168</v>
      </c>
      <c r="F46" s="22">
        <v>175</v>
      </c>
      <c r="G46" s="53">
        <v>1</v>
      </c>
      <c r="H46" s="24">
        <v>176</v>
      </c>
      <c r="I46" s="24">
        <v>341</v>
      </c>
      <c r="J46" s="24">
        <v>3</v>
      </c>
      <c r="K46" s="24">
        <v>344</v>
      </c>
      <c r="L46" s="43">
        <v>121</v>
      </c>
    </row>
    <row r="47" spans="1:12" s="1" customFormat="1" ht="21" customHeight="1">
      <c r="A47" s="120"/>
      <c r="B47" s="13" t="s">
        <v>77</v>
      </c>
      <c r="C47" s="24">
        <v>179</v>
      </c>
      <c r="D47" s="24">
        <v>2</v>
      </c>
      <c r="E47" s="24">
        <v>181</v>
      </c>
      <c r="F47" s="22">
        <v>183</v>
      </c>
      <c r="G47" s="53">
        <v>1</v>
      </c>
      <c r="H47" s="24">
        <v>184</v>
      </c>
      <c r="I47" s="24">
        <v>362</v>
      </c>
      <c r="J47" s="24">
        <v>3</v>
      </c>
      <c r="K47" s="24">
        <v>365</v>
      </c>
      <c r="L47" s="43">
        <v>133</v>
      </c>
    </row>
    <row r="48" spans="1:12" s="1" customFormat="1" ht="21" customHeight="1">
      <c r="A48" s="120"/>
      <c r="B48" s="12" t="s">
        <v>78</v>
      </c>
      <c r="C48" s="24">
        <v>601</v>
      </c>
      <c r="D48" s="24">
        <v>6</v>
      </c>
      <c r="E48" s="24">
        <v>607</v>
      </c>
      <c r="F48" s="22">
        <v>682</v>
      </c>
      <c r="G48" s="56">
        <v>4</v>
      </c>
      <c r="H48" s="24">
        <v>686</v>
      </c>
      <c r="I48" s="24">
        <v>1283</v>
      </c>
      <c r="J48" s="24">
        <v>10</v>
      </c>
      <c r="K48" s="24">
        <v>1293</v>
      </c>
      <c r="L48" s="43">
        <v>443</v>
      </c>
    </row>
    <row r="49" spans="1:12" s="1" customFormat="1" ht="21" customHeight="1">
      <c r="A49" s="120"/>
      <c r="B49" s="13" t="s">
        <v>79</v>
      </c>
      <c r="C49" s="22">
        <v>135</v>
      </c>
      <c r="D49" s="22">
        <v>3</v>
      </c>
      <c r="E49" s="24">
        <v>138</v>
      </c>
      <c r="F49" s="22">
        <v>155</v>
      </c>
      <c r="G49" s="53">
        <v>3</v>
      </c>
      <c r="H49" s="24">
        <v>158</v>
      </c>
      <c r="I49" s="24">
        <v>290</v>
      </c>
      <c r="J49" s="24">
        <v>6</v>
      </c>
      <c r="K49" s="24">
        <v>296</v>
      </c>
      <c r="L49" s="43">
        <v>99</v>
      </c>
    </row>
    <row r="50" spans="1:12" s="1" customFormat="1" ht="21" customHeight="1">
      <c r="A50" s="120"/>
      <c r="B50" s="13" t="s">
        <v>80</v>
      </c>
      <c r="C50" s="24">
        <v>587</v>
      </c>
      <c r="D50" s="24">
        <v>6</v>
      </c>
      <c r="E50" s="24">
        <v>593</v>
      </c>
      <c r="F50" s="22">
        <v>618</v>
      </c>
      <c r="G50" s="53">
        <v>7</v>
      </c>
      <c r="H50" s="24">
        <v>625</v>
      </c>
      <c r="I50" s="24">
        <v>1205</v>
      </c>
      <c r="J50" s="39">
        <v>13</v>
      </c>
      <c r="K50" s="39">
        <v>1218</v>
      </c>
      <c r="L50" s="61">
        <v>444</v>
      </c>
    </row>
    <row r="51" spans="1:12" s="1" customFormat="1" ht="21" customHeight="1">
      <c r="A51" s="120"/>
      <c r="B51" s="13" t="s">
        <v>81</v>
      </c>
      <c r="C51" s="24">
        <v>615</v>
      </c>
      <c r="D51" s="24">
        <v>2</v>
      </c>
      <c r="E51" s="24">
        <v>617</v>
      </c>
      <c r="F51" s="22">
        <v>645</v>
      </c>
      <c r="G51" s="56">
        <v>3</v>
      </c>
      <c r="H51" s="24">
        <v>648</v>
      </c>
      <c r="I51" s="24">
        <v>1260</v>
      </c>
      <c r="J51" s="24">
        <v>5</v>
      </c>
      <c r="K51" s="24">
        <v>1265</v>
      </c>
      <c r="L51" s="32">
        <v>439</v>
      </c>
    </row>
    <row r="52" spans="1:12" s="1" customFormat="1" ht="21" customHeight="1">
      <c r="A52" s="120"/>
      <c r="B52" s="13" t="s">
        <v>82</v>
      </c>
      <c r="C52" s="24">
        <v>378</v>
      </c>
      <c r="D52" s="24">
        <v>0</v>
      </c>
      <c r="E52" s="24">
        <v>378</v>
      </c>
      <c r="F52" s="22">
        <v>395</v>
      </c>
      <c r="G52" s="56">
        <v>1</v>
      </c>
      <c r="H52" s="24">
        <v>396</v>
      </c>
      <c r="I52" s="24">
        <v>773</v>
      </c>
      <c r="J52" s="39">
        <v>1</v>
      </c>
      <c r="K52" s="39">
        <v>774</v>
      </c>
      <c r="L52" s="60">
        <v>315</v>
      </c>
    </row>
    <row r="53" spans="1:12" s="1" customFormat="1" ht="21" customHeight="1">
      <c r="A53" s="1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1" customFormat="1" ht="21" customHeight="1" thickBot="1">
      <c r="A54" s="121"/>
      <c r="B54" s="16" t="s">
        <v>14</v>
      </c>
      <c r="C54" s="69">
        <f aca="true" t="shared" si="4" ref="C54:L54">SUM(C43:C53)</f>
        <v>4242</v>
      </c>
      <c r="D54" s="69">
        <f t="shared" si="4"/>
        <v>26</v>
      </c>
      <c r="E54" s="69">
        <f t="shared" si="4"/>
        <v>4268</v>
      </c>
      <c r="F54" s="69">
        <f t="shared" si="4"/>
        <v>4658</v>
      </c>
      <c r="G54" s="77">
        <f t="shared" si="4"/>
        <v>27</v>
      </c>
      <c r="H54" s="78">
        <f t="shared" si="4"/>
        <v>4685</v>
      </c>
      <c r="I54" s="78">
        <f t="shared" si="4"/>
        <v>8900</v>
      </c>
      <c r="J54" s="78">
        <f t="shared" si="4"/>
        <v>53</v>
      </c>
      <c r="K54" s="78">
        <f t="shared" si="4"/>
        <v>8953</v>
      </c>
      <c r="L54" s="79">
        <f t="shared" si="4"/>
        <v>3292</v>
      </c>
    </row>
    <row r="55" spans="1:12" s="1" customFormat="1" ht="21" customHeight="1">
      <c r="A55" s="111" t="s">
        <v>195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</row>
    <row r="56" spans="1:12" s="1" customFormat="1" ht="21" customHeight="1" thickBot="1">
      <c r="A56" s="11"/>
      <c r="B56" s="11"/>
      <c r="C56" s="99"/>
      <c r="D56" s="99"/>
      <c r="E56" s="99"/>
      <c r="F56" s="99"/>
      <c r="G56" s="2"/>
      <c r="L56" s="2" t="str">
        <f>L2</f>
        <v>（平成31年2月末現在）</v>
      </c>
    </row>
    <row r="57" spans="1:12" s="1" customFormat="1" ht="21" customHeight="1" thickBot="1">
      <c r="A57" s="112" t="s">
        <v>197</v>
      </c>
      <c r="B57" s="114" t="s">
        <v>198</v>
      </c>
      <c r="C57" s="116" t="s">
        <v>0</v>
      </c>
      <c r="D57" s="117"/>
      <c r="E57" s="118"/>
      <c r="F57" s="116" t="s">
        <v>199</v>
      </c>
      <c r="G57" s="117"/>
      <c r="H57" s="118"/>
      <c r="I57" s="116" t="s">
        <v>200</v>
      </c>
      <c r="J57" s="117"/>
      <c r="K57" s="118"/>
      <c r="L57" s="101" t="s">
        <v>1</v>
      </c>
    </row>
    <row r="58" spans="1:12" s="1" customFormat="1" ht="21" customHeight="1" thickBot="1">
      <c r="A58" s="113"/>
      <c r="B58" s="115"/>
      <c r="C58" s="90" t="s">
        <v>201</v>
      </c>
      <c r="D58" s="90" t="s">
        <v>202</v>
      </c>
      <c r="E58" s="90" t="s">
        <v>203</v>
      </c>
      <c r="F58" s="90" t="s">
        <v>201</v>
      </c>
      <c r="G58" s="90" t="s">
        <v>202</v>
      </c>
      <c r="H58" s="90" t="s">
        <v>203</v>
      </c>
      <c r="I58" s="90" t="s">
        <v>201</v>
      </c>
      <c r="J58" s="90" t="s">
        <v>204</v>
      </c>
      <c r="K58" s="90" t="s">
        <v>203</v>
      </c>
      <c r="L58" s="102"/>
    </row>
    <row r="59" spans="1:12" s="1" customFormat="1" ht="21" customHeight="1">
      <c r="A59" s="103" t="s">
        <v>210</v>
      </c>
      <c r="B59" s="100" t="s">
        <v>83</v>
      </c>
      <c r="C59" s="44">
        <v>298</v>
      </c>
      <c r="D59" s="44">
        <v>0</v>
      </c>
      <c r="E59" s="44">
        <v>298</v>
      </c>
      <c r="F59" s="45">
        <v>292</v>
      </c>
      <c r="G59" s="59">
        <v>0</v>
      </c>
      <c r="H59" s="44">
        <v>292</v>
      </c>
      <c r="I59" s="44">
        <v>590</v>
      </c>
      <c r="J59" s="44">
        <v>0</v>
      </c>
      <c r="K59" s="93">
        <v>590</v>
      </c>
      <c r="L59" s="33">
        <v>223</v>
      </c>
    </row>
    <row r="60" spans="1:12" s="1" customFormat="1" ht="21" customHeight="1">
      <c r="A60" s="104"/>
      <c r="B60" s="4" t="s">
        <v>4</v>
      </c>
      <c r="C60" s="24">
        <v>214</v>
      </c>
      <c r="D60" s="24">
        <v>1</v>
      </c>
      <c r="E60" s="24">
        <v>215</v>
      </c>
      <c r="F60" s="22">
        <v>229</v>
      </c>
      <c r="G60" s="54">
        <v>1</v>
      </c>
      <c r="H60" s="24">
        <v>230</v>
      </c>
      <c r="I60" s="24">
        <v>443</v>
      </c>
      <c r="J60" s="24">
        <v>2</v>
      </c>
      <c r="K60" s="36">
        <v>445</v>
      </c>
      <c r="L60" s="23">
        <v>178</v>
      </c>
    </row>
    <row r="61" spans="1:12" s="1" customFormat="1" ht="21" customHeight="1">
      <c r="A61" s="104"/>
      <c r="B61" s="4" t="s">
        <v>5</v>
      </c>
      <c r="C61" s="24">
        <v>582</v>
      </c>
      <c r="D61" s="24">
        <v>2</v>
      </c>
      <c r="E61" s="24">
        <v>584</v>
      </c>
      <c r="F61" s="22">
        <v>615</v>
      </c>
      <c r="G61" s="54">
        <v>5</v>
      </c>
      <c r="H61" s="24">
        <v>620</v>
      </c>
      <c r="I61" s="24">
        <v>1197</v>
      </c>
      <c r="J61" s="24">
        <v>7</v>
      </c>
      <c r="K61" s="36">
        <v>1204</v>
      </c>
      <c r="L61" s="23">
        <v>486</v>
      </c>
    </row>
    <row r="62" spans="1:12" s="1" customFormat="1" ht="21" customHeight="1">
      <c r="A62" s="104"/>
      <c r="B62" s="4" t="s">
        <v>7</v>
      </c>
      <c r="C62" s="24">
        <v>716</v>
      </c>
      <c r="D62" s="24">
        <v>3</v>
      </c>
      <c r="E62" s="24">
        <v>719</v>
      </c>
      <c r="F62" s="22">
        <v>829</v>
      </c>
      <c r="G62" s="54">
        <v>1</v>
      </c>
      <c r="H62" s="24">
        <v>830</v>
      </c>
      <c r="I62" s="24">
        <v>1545</v>
      </c>
      <c r="J62" s="24">
        <v>4</v>
      </c>
      <c r="K62" s="36">
        <v>1549</v>
      </c>
      <c r="L62" s="23">
        <v>660</v>
      </c>
    </row>
    <row r="63" spans="1:12" s="1" customFormat="1" ht="21" customHeight="1">
      <c r="A63" s="104"/>
      <c r="B63" s="4" t="s">
        <v>9</v>
      </c>
      <c r="C63" s="24">
        <v>334</v>
      </c>
      <c r="D63" s="24">
        <v>1</v>
      </c>
      <c r="E63" s="24">
        <v>335</v>
      </c>
      <c r="F63" s="22">
        <v>428</v>
      </c>
      <c r="G63" s="54">
        <v>0</v>
      </c>
      <c r="H63" s="24">
        <v>428</v>
      </c>
      <c r="I63" s="24">
        <v>762</v>
      </c>
      <c r="J63" s="24">
        <v>1</v>
      </c>
      <c r="K63" s="36">
        <v>763</v>
      </c>
      <c r="L63" s="23">
        <v>370</v>
      </c>
    </row>
    <row r="64" spans="1:12" s="1" customFormat="1" ht="21" customHeight="1">
      <c r="A64" s="104"/>
      <c r="B64" s="4" t="s">
        <v>10</v>
      </c>
      <c r="C64" s="24">
        <v>180</v>
      </c>
      <c r="D64" s="24">
        <v>0</v>
      </c>
      <c r="E64" s="24">
        <v>180</v>
      </c>
      <c r="F64" s="22">
        <v>217</v>
      </c>
      <c r="G64" s="54">
        <v>0</v>
      </c>
      <c r="H64" s="24">
        <v>217</v>
      </c>
      <c r="I64" s="24">
        <v>397</v>
      </c>
      <c r="J64" s="24">
        <v>0</v>
      </c>
      <c r="K64" s="36">
        <v>397</v>
      </c>
      <c r="L64" s="23">
        <v>181</v>
      </c>
    </row>
    <row r="65" spans="1:12" s="1" customFormat="1" ht="21" customHeight="1">
      <c r="A65" s="104"/>
      <c r="B65" s="4" t="s">
        <v>11</v>
      </c>
      <c r="C65" s="24">
        <v>168</v>
      </c>
      <c r="D65" s="24">
        <v>0</v>
      </c>
      <c r="E65" s="24">
        <v>168</v>
      </c>
      <c r="F65" s="22">
        <v>163</v>
      </c>
      <c r="G65" s="54">
        <v>1</v>
      </c>
      <c r="H65" s="24">
        <v>164</v>
      </c>
      <c r="I65" s="24">
        <v>331</v>
      </c>
      <c r="J65" s="24">
        <v>1</v>
      </c>
      <c r="K65" s="36">
        <v>332</v>
      </c>
      <c r="L65" s="23">
        <v>126</v>
      </c>
    </row>
    <row r="66" spans="1:12" s="1" customFormat="1" ht="21" customHeight="1">
      <c r="A66" s="104"/>
      <c r="B66" s="4" t="s">
        <v>13</v>
      </c>
      <c r="C66" s="24">
        <v>784</v>
      </c>
      <c r="D66" s="24">
        <v>7</v>
      </c>
      <c r="E66" s="24">
        <v>791</v>
      </c>
      <c r="F66" s="22">
        <v>871</v>
      </c>
      <c r="G66" s="54">
        <v>5</v>
      </c>
      <c r="H66" s="24">
        <v>876</v>
      </c>
      <c r="I66" s="24">
        <v>1655</v>
      </c>
      <c r="J66" s="24">
        <v>12</v>
      </c>
      <c r="K66" s="36">
        <v>1667</v>
      </c>
      <c r="L66" s="23">
        <v>700</v>
      </c>
    </row>
    <row r="67" spans="1:12" s="1" customFormat="1" ht="21" customHeight="1">
      <c r="A67" s="104"/>
      <c r="B67" s="4" t="s">
        <v>15</v>
      </c>
      <c r="C67" s="24">
        <v>95</v>
      </c>
      <c r="D67" s="24">
        <v>0</v>
      </c>
      <c r="E67" s="24">
        <v>95</v>
      </c>
      <c r="F67" s="22">
        <v>109</v>
      </c>
      <c r="G67" s="54">
        <v>1</v>
      </c>
      <c r="H67" s="24">
        <v>110</v>
      </c>
      <c r="I67" s="24">
        <v>204</v>
      </c>
      <c r="J67" s="24">
        <v>1</v>
      </c>
      <c r="K67" s="36">
        <v>205</v>
      </c>
      <c r="L67" s="23">
        <v>93</v>
      </c>
    </row>
    <row r="68" spans="1:12" s="1" customFormat="1" ht="21" customHeight="1">
      <c r="A68" s="104"/>
      <c r="B68" s="4" t="s">
        <v>17</v>
      </c>
      <c r="C68" s="24">
        <v>68</v>
      </c>
      <c r="D68" s="24">
        <v>0</v>
      </c>
      <c r="E68" s="24">
        <v>68</v>
      </c>
      <c r="F68" s="42">
        <v>89</v>
      </c>
      <c r="G68" s="54">
        <v>1</v>
      </c>
      <c r="H68" s="24">
        <v>90</v>
      </c>
      <c r="I68" s="24">
        <v>157</v>
      </c>
      <c r="J68" s="24">
        <v>1</v>
      </c>
      <c r="K68" s="37">
        <v>158</v>
      </c>
      <c r="L68" s="31">
        <v>91</v>
      </c>
    </row>
    <row r="69" spans="1:12" s="1" customFormat="1" ht="21" customHeight="1" thickBot="1">
      <c r="A69" s="105"/>
      <c r="B69" s="7" t="s">
        <v>14</v>
      </c>
      <c r="C69" s="62">
        <f aca="true" t="shared" si="5" ref="C69:L69">SUM(C59:C68)</f>
        <v>3439</v>
      </c>
      <c r="D69" s="62">
        <f t="shared" si="5"/>
        <v>14</v>
      </c>
      <c r="E69" s="62">
        <f t="shared" si="5"/>
        <v>3453</v>
      </c>
      <c r="F69" s="62">
        <f t="shared" si="5"/>
        <v>3842</v>
      </c>
      <c r="G69" s="63">
        <f t="shared" si="5"/>
        <v>15</v>
      </c>
      <c r="H69" s="69">
        <f t="shared" si="5"/>
        <v>3857</v>
      </c>
      <c r="I69" s="78">
        <f t="shared" si="5"/>
        <v>7281</v>
      </c>
      <c r="J69" s="78">
        <f t="shared" si="5"/>
        <v>29</v>
      </c>
      <c r="K69" s="80">
        <f t="shared" si="5"/>
        <v>7310</v>
      </c>
      <c r="L69" s="76">
        <f t="shared" si="5"/>
        <v>3108</v>
      </c>
    </row>
    <row r="70" spans="1:12" s="1" customFormat="1" ht="21" customHeight="1">
      <c r="A70" s="103" t="s">
        <v>211</v>
      </c>
      <c r="B70" s="4" t="s">
        <v>20</v>
      </c>
      <c r="C70" s="24">
        <v>49</v>
      </c>
      <c r="D70" s="24">
        <v>0</v>
      </c>
      <c r="E70" s="24">
        <v>49</v>
      </c>
      <c r="F70" s="45">
        <v>61</v>
      </c>
      <c r="G70" s="54">
        <v>0</v>
      </c>
      <c r="H70" s="24">
        <v>61</v>
      </c>
      <c r="I70" s="24">
        <v>110</v>
      </c>
      <c r="J70" s="24">
        <v>0</v>
      </c>
      <c r="K70" s="36">
        <v>110</v>
      </c>
      <c r="L70" s="33">
        <v>39</v>
      </c>
    </row>
    <row r="71" spans="1:12" s="1" customFormat="1" ht="21" customHeight="1">
      <c r="A71" s="104"/>
      <c r="B71" s="4" t="s">
        <v>22</v>
      </c>
      <c r="C71" s="24">
        <v>99</v>
      </c>
      <c r="D71" s="24">
        <v>1</v>
      </c>
      <c r="E71" s="24">
        <v>100</v>
      </c>
      <c r="F71" s="42">
        <v>120</v>
      </c>
      <c r="G71" s="54">
        <v>0</v>
      </c>
      <c r="H71" s="24">
        <v>120</v>
      </c>
      <c r="I71" s="24">
        <v>219</v>
      </c>
      <c r="J71" s="24">
        <v>1</v>
      </c>
      <c r="K71" s="37">
        <v>220</v>
      </c>
      <c r="L71" s="31">
        <v>86</v>
      </c>
    </row>
    <row r="72" spans="1:12" s="1" customFormat="1" ht="21" customHeight="1">
      <c r="A72" s="104"/>
      <c r="B72" s="4" t="s">
        <v>24</v>
      </c>
      <c r="C72" s="24">
        <v>222</v>
      </c>
      <c r="D72" s="24">
        <v>0</v>
      </c>
      <c r="E72" s="24">
        <v>222</v>
      </c>
      <c r="F72" s="22">
        <v>231</v>
      </c>
      <c r="G72" s="54">
        <v>0</v>
      </c>
      <c r="H72" s="24">
        <v>231</v>
      </c>
      <c r="I72" s="24">
        <v>453</v>
      </c>
      <c r="J72" s="24">
        <v>0</v>
      </c>
      <c r="K72" s="36">
        <v>453</v>
      </c>
      <c r="L72" s="23">
        <v>216</v>
      </c>
    </row>
    <row r="73" spans="1:12" s="1" customFormat="1" ht="21" customHeight="1">
      <c r="A73" s="104"/>
      <c r="B73" s="4" t="s">
        <v>26</v>
      </c>
      <c r="C73" s="24">
        <v>143</v>
      </c>
      <c r="D73" s="24">
        <v>0</v>
      </c>
      <c r="E73" s="24">
        <v>143</v>
      </c>
      <c r="F73" s="42">
        <v>167</v>
      </c>
      <c r="G73" s="54">
        <v>0</v>
      </c>
      <c r="H73" s="24">
        <v>167</v>
      </c>
      <c r="I73" s="24">
        <v>310</v>
      </c>
      <c r="J73" s="24">
        <v>0</v>
      </c>
      <c r="K73" s="37">
        <v>310</v>
      </c>
      <c r="L73" s="31">
        <v>121</v>
      </c>
    </row>
    <row r="74" spans="1:12" s="1" customFormat="1" ht="21" customHeight="1">
      <c r="A74" s="104"/>
      <c r="B74" s="27" t="s">
        <v>84</v>
      </c>
      <c r="C74" s="24">
        <v>363</v>
      </c>
      <c r="D74" s="24">
        <v>1</v>
      </c>
      <c r="E74" s="24">
        <v>364</v>
      </c>
      <c r="F74" s="22">
        <v>381</v>
      </c>
      <c r="G74" s="55">
        <v>1</v>
      </c>
      <c r="H74" s="24">
        <v>382</v>
      </c>
      <c r="I74" s="24">
        <v>744</v>
      </c>
      <c r="J74" s="24">
        <v>2</v>
      </c>
      <c r="K74" s="36">
        <v>746</v>
      </c>
      <c r="L74" s="23">
        <v>300</v>
      </c>
    </row>
    <row r="75" spans="1:12" s="1" customFormat="1" ht="21" customHeight="1">
      <c r="A75" s="104"/>
      <c r="B75" s="4" t="s">
        <v>29</v>
      </c>
      <c r="C75" s="24">
        <v>77</v>
      </c>
      <c r="D75" s="24">
        <v>0</v>
      </c>
      <c r="E75" s="24">
        <v>77</v>
      </c>
      <c r="F75" s="42">
        <v>83</v>
      </c>
      <c r="G75" s="54">
        <v>0</v>
      </c>
      <c r="H75" s="24">
        <v>83</v>
      </c>
      <c r="I75" s="24">
        <v>160</v>
      </c>
      <c r="J75" s="24">
        <v>0</v>
      </c>
      <c r="K75" s="37">
        <v>160</v>
      </c>
      <c r="L75" s="31">
        <v>67</v>
      </c>
    </row>
    <row r="76" spans="1:12" s="1" customFormat="1" ht="21" customHeight="1" thickBot="1">
      <c r="A76" s="105"/>
      <c r="B76" s="7" t="s">
        <v>14</v>
      </c>
      <c r="C76" s="62">
        <f aca="true" t="shared" si="6" ref="C76:L76">SUM(C70:C75)</f>
        <v>953</v>
      </c>
      <c r="D76" s="62">
        <f t="shared" si="6"/>
        <v>2</v>
      </c>
      <c r="E76" s="62">
        <f t="shared" si="6"/>
        <v>955</v>
      </c>
      <c r="F76" s="62">
        <f t="shared" si="6"/>
        <v>1043</v>
      </c>
      <c r="G76" s="63">
        <f t="shared" si="6"/>
        <v>1</v>
      </c>
      <c r="H76" s="78">
        <f t="shared" si="6"/>
        <v>1044</v>
      </c>
      <c r="I76" s="78">
        <f t="shared" si="6"/>
        <v>1996</v>
      </c>
      <c r="J76" s="78">
        <f t="shared" si="6"/>
        <v>3</v>
      </c>
      <c r="K76" s="78">
        <f t="shared" si="6"/>
        <v>1999</v>
      </c>
      <c r="L76" s="76">
        <f t="shared" si="6"/>
        <v>829</v>
      </c>
    </row>
    <row r="77" spans="1:12" s="1" customFormat="1" ht="21" customHeight="1">
      <c r="A77" s="103" t="s">
        <v>212</v>
      </c>
      <c r="B77" s="27" t="s">
        <v>85</v>
      </c>
      <c r="C77" s="24">
        <v>32</v>
      </c>
      <c r="D77" s="24">
        <v>0</v>
      </c>
      <c r="E77" s="24">
        <v>32</v>
      </c>
      <c r="F77" s="22">
        <v>37</v>
      </c>
      <c r="G77" s="55">
        <v>0</v>
      </c>
      <c r="H77" s="24">
        <v>37</v>
      </c>
      <c r="I77" s="24">
        <v>69</v>
      </c>
      <c r="J77" s="24">
        <v>0</v>
      </c>
      <c r="K77" s="36">
        <v>69</v>
      </c>
      <c r="L77" s="23">
        <v>28</v>
      </c>
    </row>
    <row r="78" spans="1:12" s="1" customFormat="1" ht="21" customHeight="1">
      <c r="A78" s="104"/>
      <c r="B78" s="3" t="s">
        <v>32</v>
      </c>
      <c r="C78" s="24">
        <v>38</v>
      </c>
      <c r="D78" s="24">
        <v>0</v>
      </c>
      <c r="E78" s="24">
        <v>38</v>
      </c>
      <c r="F78" s="42">
        <v>39</v>
      </c>
      <c r="G78" s="53">
        <v>0</v>
      </c>
      <c r="H78" s="24">
        <v>39</v>
      </c>
      <c r="I78" s="24">
        <v>77</v>
      </c>
      <c r="J78" s="24">
        <v>0</v>
      </c>
      <c r="K78" s="37">
        <v>77</v>
      </c>
      <c r="L78" s="31">
        <v>33</v>
      </c>
    </row>
    <row r="79" spans="1:12" s="1" customFormat="1" ht="21" customHeight="1">
      <c r="A79" s="104"/>
      <c r="B79" s="4" t="s">
        <v>34</v>
      </c>
      <c r="C79" s="24">
        <v>60</v>
      </c>
      <c r="D79" s="24">
        <v>0</v>
      </c>
      <c r="E79" s="24">
        <v>60</v>
      </c>
      <c r="F79" s="22">
        <v>73</v>
      </c>
      <c r="G79" s="54">
        <v>0</v>
      </c>
      <c r="H79" s="24">
        <v>73</v>
      </c>
      <c r="I79" s="24">
        <v>133</v>
      </c>
      <c r="J79" s="24">
        <v>0</v>
      </c>
      <c r="K79" s="36">
        <v>133</v>
      </c>
      <c r="L79" s="23">
        <v>65</v>
      </c>
    </row>
    <row r="80" spans="1:12" s="1" customFormat="1" ht="21" customHeight="1">
      <c r="A80" s="104"/>
      <c r="B80" s="4" t="s">
        <v>36</v>
      </c>
      <c r="C80" s="24">
        <v>23</v>
      </c>
      <c r="D80" s="24">
        <v>1</v>
      </c>
      <c r="E80" s="24">
        <v>24</v>
      </c>
      <c r="F80" s="22">
        <v>29</v>
      </c>
      <c r="G80" s="54">
        <v>0</v>
      </c>
      <c r="H80" s="24">
        <v>29</v>
      </c>
      <c r="I80" s="24">
        <v>52</v>
      </c>
      <c r="J80" s="24">
        <v>1</v>
      </c>
      <c r="K80" s="36">
        <v>53</v>
      </c>
      <c r="L80" s="23">
        <v>22</v>
      </c>
    </row>
    <row r="81" spans="1:12" s="1" customFormat="1" ht="21" customHeight="1">
      <c r="A81" s="104"/>
      <c r="B81" s="3" t="s">
        <v>37</v>
      </c>
      <c r="C81" s="24">
        <v>83</v>
      </c>
      <c r="D81" s="24">
        <v>0</v>
      </c>
      <c r="E81" s="24">
        <v>83</v>
      </c>
      <c r="F81" s="42">
        <v>99</v>
      </c>
      <c r="G81" s="53">
        <v>0</v>
      </c>
      <c r="H81" s="24">
        <v>99</v>
      </c>
      <c r="I81" s="24">
        <v>182</v>
      </c>
      <c r="J81" s="24">
        <v>0</v>
      </c>
      <c r="K81" s="37">
        <v>182</v>
      </c>
      <c r="L81" s="31">
        <v>69</v>
      </c>
    </row>
    <row r="82" spans="1:12" s="1" customFormat="1" ht="21" customHeight="1">
      <c r="A82" s="104"/>
      <c r="B82" s="4" t="s">
        <v>39</v>
      </c>
      <c r="C82" s="24">
        <v>150</v>
      </c>
      <c r="D82" s="24">
        <v>0</v>
      </c>
      <c r="E82" s="24">
        <v>150</v>
      </c>
      <c r="F82" s="22">
        <v>160</v>
      </c>
      <c r="G82" s="54">
        <v>3</v>
      </c>
      <c r="H82" s="24">
        <v>163</v>
      </c>
      <c r="I82" s="24">
        <v>310</v>
      </c>
      <c r="J82" s="24">
        <v>3</v>
      </c>
      <c r="K82" s="36">
        <v>313</v>
      </c>
      <c r="L82" s="23">
        <v>132</v>
      </c>
    </row>
    <row r="83" spans="1:12" s="1" customFormat="1" ht="21" customHeight="1">
      <c r="A83" s="104"/>
      <c r="B83" s="4" t="s">
        <v>41</v>
      </c>
      <c r="C83" s="24">
        <v>200</v>
      </c>
      <c r="D83" s="24">
        <v>0</v>
      </c>
      <c r="E83" s="24">
        <v>200</v>
      </c>
      <c r="F83" s="22">
        <v>200</v>
      </c>
      <c r="G83" s="54">
        <v>0</v>
      </c>
      <c r="H83" s="24">
        <v>200</v>
      </c>
      <c r="I83" s="24">
        <v>400</v>
      </c>
      <c r="J83" s="24">
        <v>0</v>
      </c>
      <c r="K83" s="36">
        <v>400</v>
      </c>
      <c r="L83" s="23">
        <v>150</v>
      </c>
    </row>
    <row r="84" spans="1:12" s="1" customFormat="1" ht="21" customHeight="1">
      <c r="A84" s="104"/>
      <c r="B84" s="4" t="s">
        <v>42</v>
      </c>
      <c r="C84" s="24">
        <v>223</v>
      </c>
      <c r="D84" s="24">
        <v>0</v>
      </c>
      <c r="E84" s="24">
        <v>223</v>
      </c>
      <c r="F84" s="22">
        <v>246</v>
      </c>
      <c r="G84" s="54">
        <v>0</v>
      </c>
      <c r="H84" s="24">
        <v>246</v>
      </c>
      <c r="I84" s="24">
        <v>469</v>
      </c>
      <c r="J84" s="24">
        <v>0</v>
      </c>
      <c r="K84" s="36">
        <v>469</v>
      </c>
      <c r="L84" s="23">
        <v>177</v>
      </c>
    </row>
    <row r="85" spans="1:12" s="1" customFormat="1" ht="21" customHeight="1">
      <c r="A85" s="104"/>
      <c r="B85" s="4" t="s">
        <v>43</v>
      </c>
      <c r="C85" s="24">
        <v>32</v>
      </c>
      <c r="D85" s="24">
        <v>0</v>
      </c>
      <c r="E85" s="24">
        <v>32</v>
      </c>
      <c r="F85" s="22">
        <v>31</v>
      </c>
      <c r="G85" s="54">
        <v>0</v>
      </c>
      <c r="H85" s="24">
        <v>31</v>
      </c>
      <c r="I85" s="24">
        <v>63</v>
      </c>
      <c r="J85" s="24">
        <v>0</v>
      </c>
      <c r="K85" s="36">
        <v>63</v>
      </c>
      <c r="L85" s="23">
        <v>24</v>
      </c>
    </row>
    <row r="86" spans="1:12" s="1" customFormat="1" ht="21" customHeight="1">
      <c r="A86" s="104"/>
      <c r="B86" s="4" t="s">
        <v>44</v>
      </c>
      <c r="C86" s="24">
        <v>101</v>
      </c>
      <c r="D86" s="24">
        <v>0</v>
      </c>
      <c r="E86" s="24">
        <v>101</v>
      </c>
      <c r="F86" s="22">
        <v>106</v>
      </c>
      <c r="G86" s="54">
        <v>1</v>
      </c>
      <c r="H86" s="24">
        <v>107</v>
      </c>
      <c r="I86" s="24">
        <v>207</v>
      </c>
      <c r="J86" s="24">
        <v>1</v>
      </c>
      <c r="K86" s="36">
        <v>208</v>
      </c>
      <c r="L86" s="23">
        <v>78</v>
      </c>
    </row>
    <row r="87" spans="1:12" s="1" customFormat="1" ht="21" customHeight="1">
      <c r="A87" s="104"/>
      <c r="B87" s="4" t="s">
        <v>45</v>
      </c>
      <c r="C87" s="24">
        <v>614</v>
      </c>
      <c r="D87" s="24">
        <v>10</v>
      </c>
      <c r="E87" s="24">
        <v>624</v>
      </c>
      <c r="F87" s="22">
        <v>629</v>
      </c>
      <c r="G87" s="54">
        <v>9</v>
      </c>
      <c r="H87" s="24">
        <v>638</v>
      </c>
      <c r="I87" s="24">
        <v>1243</v>
      </c>
      <c r="J87" s="24">
        <v>19</v>
      </c>
      <c r="K87" s="36">
        <v>1262</v>
      </c>
      <c r="L87" s="23">
        <v>526</v>
      </c>
    </row>
    <row r="88" spans="1:12" s="1" customFormat="1" ht="21" customHeight="1">
      <c r="A88" s="104"/>
      <c r="B88" s="28" t="s">
        <v>86</v>
      </c>
      <c r="C88" s="24">
        <v>105</v>
      </c>
      <c r="D88" s="24">
        <v>0</v>
      </c>
      <c r="E88" s="24">
        <v>105</v>
      </c>
      <c r="F88" s="22">
        <v>114</v>
      </c>
      <c r="G88" s="58">
        <v>0</v>
      </c>
      <c r="H88" s="24">
        <v>114</v>
      </c>
      <c r="I88" s="24">
        <v>219</v>
      </c>
      <c r="J88" s="24">
        <v>0</v>
      </c>
      <c r="K88" s="36">
        <v>219</v>
      </c>
      <c r="L88" s="23">
        <v>98</v>
      </c>
    </row>
    <row r="89" spans="1:12" s="1" customFormat="1" ht="21" customHeight="1">
      <c r="A89" s="104"/>
      <c r="B89" s="27" t="s">
        <v>87</v>
      </c>
      <c r="C89" s="24">
        <v>174</v>
      </c>
      <c r="D89" s="24">
        <v>1</v>
      </c>
      <c r="E89" s="24">
        <v>175</v>
      </c>
      <c r="F89" s="22">
        <v>167</v>
      </c>
      <c r="G89" s="55">
        <v>3</v>
      </c>
      <c r="H89" s="24">
        <v>170</v>
      </c>
      <c r="I89" s="24">
        <v>341</v>
      </c>
      <c r="J89" s="24">
        <v>4</v>
      </c>
      <c r="K89" s="36">
        <v>345</v>
      </c>
      <c r="L89" s="23">
        <v>151</v>
      </c>
    </row>
    <row r="90" spans="1:12" s="1" customFormat="1" ht="21" customHeight="1">
      <c r="A90" s="104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1" customFormat="1" ht="21" customHeight="1" thickBot="1">
      <c r="A91" s="105"/>
      <c r="B91" s="8" t="s">
        <v>14</v>
      </c>
      <c r="C91" s="69">
        <f aca="true" t="shared" si="7" ref="C91:L91">SUM(C77:C90)</f>
        <v>1835</v>
      </c>
      <c r="D91" s="69">
        <f t="shared" si="7"/>
        <v>12</v>
      </c>
      <c r="E91" s="69">
        <f t="shared" si="7"/>
        <v>1847</v>
      </c>
      <c r="F91" s="69">
        <f t="shared" si="7"/>
        <v>1930</v>
      </c>
      <c r="G91" s="71">
        <f t="shared" si="7"/>
        <v>16</v>
      </c>
      <c r="H91" s="78">
        <f t="shared" si="7"/>
        <v>1946</v>
      </c>
      <c r="I91" s="78">
        <f t="shared" si="7"/>
        <v>3765</v>
      </c>
      <c r="J91" s="81">
        <f t="shared" si="7"/>
        <v>28</v>
      </c>
      <c r="K91" s="78">
        <f t="shared" si="7"/>
        <v>3793</v>
      </c>
      <c r="L91" s="79">
        <f t="shared" si="7"/>
        <v>1553</v>
      </c>
    </row>
    <row r="92" spans="1:12" s="1" customFormat="1" ht="21" customHeight="1">
      <c r="A92" s="103" t="s">
        <v>213</v>
      </c>
      <c r="B92" s="4" t="s">
        <v>46</v>
      </c>
      <c r="C92" s="24">
        <v>65</v>
      </c>
      <c r="D92" s="24">
        <v>1</v>
      </c>
      <c r="E92" s="24">
        <v>66</v>
      </c>
      <c r="F92" s="22">
        <v>72</v>
      </c>
      <c r="G92" s="54">
        <v>0</v>
      </c>
      <c r="H92" s="24">
        <v>72</v>
      </c>
      <c r="I92" s="24">
        <v>137</v>
      </c>
      <c r="J92" s="24">
        <v>1</v>
      </c>
      <c r="K92" s="36">
        <v>138</v>
      </c>
      <c r="L92" s="23">
        <v>65</v>
      </c>
    </row>
    <row r="93" spans="1:12" s="1" customFormat="1" ht="21" customHeight="1">
      <c r="A93" s="104"/>
      <c r="B93" s="4" t="s">
        <v>47</v>
      </c>
      <c r="C93" s="24">
        <v>397</v>
      </c>
      <c r="D93" s="24">
        <v>1</v>
      </c>
      <c r="E93" s="24">
        <v>398</v>
      </c>
      <c r="F93" s="22">
        <v>463</v>
      </c>
      <c r="G93" s="54">
        <v>0</v>
      </c>
      <c r="H93" s="24">
        <v>463</v>
      </c>
      <c r="I93" s="24">
        <v>860</v>
      </c>
      <c r="J93" s="24">
        <v>1</v>
      </c>
      <c r="K93" s="36">
        <v>861</v>
      </c>
      <c r="L93" s="23">
        <v>314</v>
      </c>
    </row>
    <row r="94" spans="1:12" s="1" customFormat="1" ht="21" customHeight="1">
      <c r="A94" s="104"/>
      <c r="B94" s="4" t="s">
        <v>48</v>
      </c>
      <c r="C94" s="24">
        <v>506</v>
      </c>
      <c r="D94" s="24">
        <v>0</v>
      </c>
      <c r="E94" s="24">
        <v>506</v>
      </c>
      <c r="F94" s="22">
        <v>489</v>
      </c>
      <c r="G94" s="54">
        <v>2</v>
      </c>
      <c r="H94" s="24">
        <v>491</v>
      </c>
      <c r="I94" s="24">
        <v>995</v>
      </c>
      <c r="J94" s="24">
        <v>2</v>
      </c>
      <c r="K94" s="36">
        <v>997</v>
      </c>
      <c r="L94" s="23">
        <v>437</v>
      </c>
    </row>
    <row r="95" spans="1:12" s="1" customFormat="1" ht="21" customHeight="1">
      <c r="A95" s="104"/>
      <c r="B95" s="4" t="s">
        <v>49</v>
      </c>
      <c r="C95" s="24">
        <v>1158</v>
      </c>
      <c r="D95" s="24">
        <v>3</v>
      </c>
      <c r="E95" s="24">
        <v>1161</v>
      </c>
      <c r="F95" s="22">
        <v>1174</v>
      </c>
      <c r="G95" s="54">
        <v>3</v>
      </c>
      <c r="H95" s="24">
        <v>1177</v>
      </c>
      <c r="I95" s="24">
        <v>2332</v>
      </c>
      <c r="J95" s="24">
        <v>6</v>
      </c>
      <c r="K95" s="36">
        <v>2338</v>
      </c>
      <c r="L95" s="23">
        <v>972</v>
      </c>
    </row>
    <row r="96" spans="1:12" s="1" customFormat="1" ht="21" customHeight="1">
      <c r="A96" s="104"/>
      <c r="B96" s="4" t="s">
        <v>50</v>
      </c>
      <c r="C96" s="24">
        <v>105</v>
      </c>
      <c r="D96" s="24">
        <v>0</v>
      </c>
      <c r="E96" s="24">
        <v>105</v>
      </c>
      <c r="F96" s="22">
        <v>127</v>
      </c>
      <c r="G96" s="54">
        <v>0</v>
      </c>
      <c r="H96" s="24">
        <v>127</v>
      </c>
      <c r="I96" s="24">
        <v>232</v>
      </c>
      <c r="J96" s="24">
        <v>0</v>
      </c>
      <c r="K96" s="36">
        <v>232</v>
      </c>
      <c r="L96" s="23">
        <v>85</v>
      </c>
    </row>
    <row r="97" spans="1:12" s="1" customFormat="1" ht="21" customHeight="1">
      <c r="A97" s="104"/>
      <c r="B97" s="4" t="s">
        <v>51</v>
      </c>
      <c r="C97" s="24">
        <v>96</v>
      </c>
      <c r="D97" s="24">
        <v>1</v>
      </c>
      <c r="E97" s="24">
        <v>97</v>
      </c>
      <c r="F97" s="22">
        <v>115</v>
      </c>
      <c r="G97" s="54">
        <v>0</v>
      </c>
      <c r="H97" s="24">
        <v>115</v>
      </c>
      <c r="I97" s="24">
        <v>211</v>
      </c>
      <c r="J97" s="24">
        <v>1</v>
      </c>
      <c r="K97" s="36">
        <v>212</v>
      </c>
      <c r="L97" s="23">
        <v>89</v>
      </c>
    </row>
    <row r="98" spans="1:12" s="1" customFormat="1" ht="21" customHeight="1">
      <c r="A98" s="104"/>
      <c r="B98" s="4" t="s">
        <v>53</v>
      </c>
      <c r="C98" s="24">
        <v>258</v>
      </c>
      <c r="D98" s="24">
        <v>3</v>
      </c>
      <c r="E98" s="24">
        <v>261</v>
      </c>
      <c r="F98" s="22">
        <v>255</v>
      </c>
      <c r="G98" s="54">
        <v>0</v>
      </c>
      <c r="H98" s="24">
        <v>255</v>
      </c>
      <c r="I98" s="24">
        <v>513</v>
      </c>
      <c r="J98" s="24">
        <v>3</v>
      </c>
      <c r="K98" s="36">
        <v>516</v>
      </c>
      <c r="L98" s="23">
        <v>211</v>
      </c>
    </row>
    <row r="99" spans="1:12" s="1" customFormat="1" ht="21" customHeight="1">
      <c r="A99" s="104"/>
      <c r="B99" s="4" t="s">
        <v>55</v>
      </c>
      <c r="C99" s="24">
        <v>395</v>
      </c>
      <c r="D99" s="24">
        <v>1</v>
      </c>
      <c r="E99" s="24">
        <v>396</v>
      </c>
      <c r="F99" s="22">
        <v>436</v>
      </c>
      <c r="G99" s="54">
        <v>1</v>
      </c>
      <c r="H99" s="24">
        <v>437</v>
      </c>
      <c r="I99" s="24">
        <v>831</v>
      </c>
      <c r="J99" s="24">
        <v>2</v>
      </c>
      <c r="K99" s="36">
        <v>833</v>
      </c>
      <c r="L99" s="23">
        <v>326</v>
      </c>
    </row>
    <row r="100" spans="1:12" s="1" customFormat="1" ht="21" customHeight="1">
      <c r="A100" s="104"/>
      <c r="B100" s="4" t="s">
        <v>57</v>
      </c>
      <c r="C100" s="24">
        <v>204</v>
      </c>
      <c r="D100" s="24">
        <v>2</v>
      </c>
      <c r="E100" s="24">
        <v>206</v>
      </c>
      <c r="F100" s="22">
        <v>209</v>
      </c>
      <c r="G100" s="54">
        <v>1</v>
      </c>
      <c r="H100" s="24">
        <v>210</v>
      </c>
      <c r="I100" s="24">
        <v>413</v>
      </c>
      <c r="J100" s="24">
        <v>3</v>
      </c>
      <c r="K100" s="36">
        <v>416</v>
      </c>
      <c r="L100" s="23">
        <v>166</v>
      </c>
    </row>
    <row r="101" spans="1:12" s="1" customFormat="1" ht="21" customHeight="1">
      <c r="A101" s="104"/>
      <c r="B101" s="4" t="s">
        <v>58</v>
      </c>
      <c r="C101" s="24">
        <v>66</v>
      </c>
      <c r="D101" s="24">
        <v>0</v>
      </c>
      <c r="E101" s="24">
        <v>66</v>
      </c>
      <c r="F101" s="22">
        <v>81</v>
      </c>
      <c r="G101" s="54">
        <v>0</v>
      </c>
      <c r="H101" s="24">
        <v>81</v>
      </c>
      <c r="I101" s="24">
        <v>147</v>
      </c>
      <c r="J101" s="24">
        <v>0</v>
      </c>
      <c r="K101" s="36">
        <v>147</v>
      </c>
      <c r="L101" s="23">
        <v>46</v>
      </c>
    </row>
    <row r="102" spans="1:12" s="1" customFormat="1" ht="21" customHeight="1">
      <c r="A102" s="104"/>
      <c r="B102" s="9" t="s">
        <v>60</v>
      </c>
      <c r="C102" s="24">
        <v>60</v>
      </c>
      <c r="D102" s="24">
        <v>0</v>
      </c>
      <c r="E102" s="24">
        <v>60</v>
      </c>
      <c r="F102" s="22">
        <v>66</v>
      </c>
      <c r="G102" s="55">
        <v>0</v>
      </c>
      <c r="H102" s="24">
        <v>66</v>
      </c>
      <c r="I102" s="24">
        <v>126</v>
      </c>
      <c r="J102" s="24">
        <v>0</v>
      </c>
      <c r="K102" s="36">
        <v>126</v>
      </c>
      <c r="L102" s="23">
        <v>54</v>
      </c>
    </row>
    <row r="103" spans="1:12" s="1" customFormat="1" ht="21" customHeight="1">
      <c r="A103" s="104"/>
      <c r="B103" s="4" t="s">
        <v>62</v>
      </c>
      <c r="C103" s="24">
        <v>152</v>
      </c>
      <c r="D103" s="24">
        <v>3</v>
      </c>
      <c r="E103" s="24">
        <v>155</v>
      </c>
      <c r="F103" s="22">
        <v>162</v>
      </c>
      <c r="G103" s="54">
        <v>2</v>
      </c>
      <c r="H103" s="24">
        <v>164</v>
      </c>
      <c r="I103" s="24">
        <v>314</v>
      </c>
      <c r="J103" s="24">
        <v>5</v>
      </c>
      <c r="K103" s="36">
        <v>319</v>
      </c>
      <c r="L103" s="23">
        <v>154</v>
      </c>
    </row>
    <row r="104" spans="1:12" s="1" customFormat="1" ht="21" customHeight="1" thickBot="1">
      <c r="A104" s="105"/>
      <c r="B104" s="7" t="s">
        <v>14</v>
      </c>
      <c r="C104" s="62">
        <f>SUM(C92:C103)</f>
        <v>3462</v>
      </c>
      <c r="D104" s="62">
        <f>SUM(D92:D103)</f>
        <v>15</v>
      </c>
      <c r="E104" s="70">
        <f>SUM(C104:D104)</f>
        <v>3477</v>
      </c>
      <c r="F104" s="69">
        <f aca="true" t="shared" si="8" ref="F104:L104">SUM(F92:F103)</f>
        <v>3649</v>
      </c>
      <c r="G104" s="71">
        <f t="shared" si="8"/>
        <v>9</v>
      </c>
      <c r="H104" s="78">
        <f t="shared" si="8"/>
        <v>3658</v>
      </c>
      <c r="I104" s="78">
        <f t="shared" si="8"/>
        <v>7111</v>
      </c>
      <c r="J104" s="81">
        <f t="shared" si="8"/>
        <v>24</v>
      </c>
      <c r="K104" s="78">
        <f t="shared" si="8"/>
        <v>7135</v>
      </c>
      <c r="L104" s="79">
        <f t="shared" si="8"/>
        <v>2919</v>
      </c>
    </row>
    <row r="105" spans="1:12" s="1" customFormat="1" ht="21" customHeight="1" thickBot="1">
      <c r="A105" s="106" t="s">
        <v>214</v>
      </c>
      <c r="B105" s="107"/>
      <c r="C105" s="82">
        <f aca="true" t="shared" si="9" ref="C105:L105">C11+C19+C32+C42+C54+C69+C76+C91+C104</f>
        <v>34337</v>
      </c>
      <c r="D105" s="82">
        <f t="shared" si="9"/>
        <v>496</v>
      </c>
      <c r="E105" s="82">
        <f t="shared" si="9"/>
        <v>34833</v>
      </c>
      <c r="F105" s="82">
        <f t="shared" si="9"/>
        <v>37342</v>
      </c>
      <c r="G105" s="83">
        <f t="shared" si="9"/>
        <v>386</v>
      </c>
      <c r="H105" s="82">
        <f t="shared" si="9"/>
        <v>37728</v>
      </c>
      <c r="I105" s="82">
        <f t="shared" si="9"/>
        <v>71679</v>
      </c>
      <c r="J105" s="82">
        <f t="shared" si="9"/>
        <v>882</v>
      </c>
      <c r="K105" s="82">
        <f t="shared" si="9"/>
        <v>72561</v>
      </c>
      <c r="L105" s="84">
        <f t="shared" si="9"/>
        <v>30236</v>
      </c>
    </row>
    <row r="106" spans="1:14" s="51" customFormat="1" ht="21" customHeight="1">
      <c r="A106" s="111" t="s">
        <v>195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"/>
      <c r="N106" s="1"/>
    </row>
    <row r="107" spans="1:14" s="51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（平成31年2月末現在）</v>
      </c>
      <c r="N107" s="1"/>
    </row>
    <row r="108" spans="1:15" s="1" customFormat="1" ht="21" customHeight="1" thickBot="1">
      <c r="A108" s="112" t="s">
        <v>197</v>
      </c>
      <c r="B108" s="114" t="s">
        <v>198</v>
      </c>
      <c r="C108" s="116" t="s">
        <v>0</v>
      </c>
      <c r="D108" s="117"/>
      <c r="E108" s="118"/>
      <c r="F108" s="116" t="s">
        <v>199</v>
      </c>
      <c r="G108" s="117"/>
      <c r="H108" s="118"/>
      <c r="I108" s="116" t="s">
        <v>200</v>
      </c>
      <c r="J108" s="117"/>
      <c r="K108" s="118"/>
      <c r="L108" s="101" t="s">
        <v>1</v>
      </c>
      <c r="M108" s="51"/>
      <c r="O108" s="51"/>
    </row>
    <row r="109" spans="1:13" s="1" customFormat="1" ht="21" customHeight="1" thickBot="1">
      <c r="A109" s="113"/>
      <c r="B109" s="115"/>
      <c r="C109" s="90" t="s">
        <v>201</v>
      </c>
      <c r="D109" s="90" t="s">
        <v>202</v>
      </c>
      <c r="E109" s="90" t="s">
        <v>203</v>
      </c>
      <c r="F109" s="90" t="s">
        <v>201</v>
      </c>
      <c r="G109" s="90" t="s">
        <v>202</v>
      </c>
      <c r="H109" s="90" t="s">
        <v>203</v>
      </c>
      <c r="I109" s="90" t="s">
        <v>201</v>
      </c>
      <c r="J109" s="90" t="s">
        <v>204</v>
      </c>
      <c r="K109" s="90" t="s">
        <v>203</v>
      </c>
      <c r="L109" s="102"/>
      <c r="M109" s="51"/>
    </row>
    <row r="110" spans="1:13" s="1" customFormat="1" ht="21" customHeight="1">
      <c r="A110" s="108" t="s">
        <v>215</v>
      </c>
      <c r="B110" s="94" t="s">
        <v>88</v>
      </c>
      <c r="C110" s="44">
        <v>64</v>
      </c>
      <c r="D110" s="44">
        <v>0</v>
      </c>
      <c r="E110" s="44">
        <v>64</v>
      </c>
      <c r="F110" s="45">
        <v>74</v>
      </c>
      <c r="G110" s="95">
        <v>0</v>
      </c>
      <c r="H110" s="44">
        <v>74</v>
      </c>
      <c r="I110" s="44">
        <v>138</v>
      </c>
      <c r="J110" s="44">
        <v>0</v>
      </c>
      <c r="K110" s="93">
        <v>138</v>
      </c>
      <c r="L110" s="33">
        <v>59</v>
      </c>
      <c r="M110" s="51"/>
    </row>
    <row r="111" spans="1:12" s="1" customFormat="1" ht="21" customHeight="1">
      <c r="A111" s="109"/>
      <c r="B111" s="5" t="s">
        <v>89</v>
      </c>
      <c r="C111" s="24">
        <v>155</v>
      </c>
      <c r="D111" s="24">
        <v>3</v>
      </c>
      <c r="E111" s="24">
        <v>158</v>
      </c>
      <c r="F111" s="22">
        <v>156</v>
      </c>
      <c r="G111" s="56">
        <v>0</v>
      </c>
      <c r="H111" s="24">
        <v>156</v>
      </c>
      <c r="I111" s="24">
        <v>311</v>
      </c>
      <c r="J111" s="24">
        <v>3</v>
      </c>
      <c r="K111" s="36">
        <v>314</v>
      </c>
      <c r="L111" s="23">
        <v>128</v>
      </c>
    </row>
    <row r="112" spans="1:12" s="1" customFormat="1" ht="21" customHeight="1">
      <c r="A112" s="109"/>
      <c r="B112" s="5" t="s">
        <v>90</v>
      </c>
      <c r="C112" s="24">
        <v>94</v>
      </c>
      <c r="D112" s="24">
        <v>1</v>
      </c>
      <c r="E112" s="24">
        <v>95</v>
      </c>
      <c r="F112" s="22">
        <v>108</v>
      </c>
      <c r="G112" s="56">
        <v>0</v>
      </c>
      <c r="H112" s="24">
        <v>108</v>
      </c>
      <c r="I112" s="24">
        <v>202</v>
      </c>
      <c r="J112" s="24">
        <v>1</v>
      </c>
      <c r="K112" s="36">
        <v>203</v>
      </c>
      <c r="L112" s="23">
        <v>95</v>
      </c>
    </row>
    <row r="113" spans="1:12" s="1" customFormat="1" ht="21" customHeight="1">
      <c r="A113" s="109"/>
      <c r="B113" s="5" t="s">
        <v>91</v>
      </c>
      <c r="C113" s="24">
        <v>79</v>
      </c>
      <c r="D113" s="24">
        <v>0</v>
      </c>
      <c r="E113" s="24">
        <v>79</v>
      </c>
      <c r="F113" s="22">
        <v>81</v>
      </c>
      <c r="G113" s="56">
        <v>0</v>
      </c>
      <c r="H113" s="24">
        <v>81</v>
      </c>
      <c r="I113" s="24">
        <v>160</v>
      </c>
      <c r="J113" s="24">
        <v>0</v>
      </c>
      <c r="K113" s="36">
        <v>160</v>
      </c>
      <c r="L113" s="23">
        <v>62</v>
      </c>
    </row>
    <row r="114" spans="1:12" s="1" customFormat="1" ht="21" customHeight="1">
      <c r="A114" s="109"/>
      <c r="B114" s="5" t="s">
        <v>92</v>
      </c>
      <c r="C114" s="24">
        <v>52</v>
      </c>
      <c r="D114" s="24">
        <v>0</v>
      </c>
      <c r="E114" s="24">
        <v>52</v>
      </c>
      <c r="F114" s="22">
        <v>69</v>
      </c>
      <c r="G114" s="56">
        <v>0</v>
      </c>
      <c r="H114" s="24">
        <v>69</v>
      </c>
      <c r="I114" s="24">
        <v>121</v>
      </c>
      <c r="J114" s="24">
        <v>0</v>
      </c>
      <c r="K114" s="36">
        <v>121</v>
      </c>
      <c r="L114" s="23">
        <v>50</v>
      </c>
    </row>
    <row r="115" spans="1:12" s="1" customFormat="1" ht="21" customHeight="1">
      <c r="A115" s="109"/>
      <c r="B115" s="5" t="s">
        <v>93</v>
      </c>
      <c r="C115" s="24">
        <v>72</v>
      </c>
      <c r="D115" s="24">
        <v>0</v>
      </c>
      <c r="E115" s="24">
        <v>72</v>
      </c>
      <c r="F115" s="22">
        <v>89</v>
      </c>
      <c r="G115" s="56">
        <v>0</v>
      </c>
      <c r="H115" s="24">
        <v>89</v>
      </c>
      <c r="I115" s="24">
        <v>161</v>
      </c>
      <c r="J115" s="24">
        <v>0</v>
      </c>
      <c r="K115" s="36">
        <v>161</v>
      </c>
      <c r="L115" s="23">
        <v>63</v>
      </c>
    </row>
    <row r="116" spans="1:12" s="1" customFormat="1" ht="21" customHeight="1">
      <c r="A116" s="109"/>
      <c r="B116" s="5" t="s">
        <v>94</v>
      </c>
      <c r="C116" s="24">
        <v>62</v>
      </c>
      <c r="D116" s="24">
        <v>0</v>
      </c>
      <c r="E116" s="24">
        <v>62</v>
      </c>
      <c r="F116" s="22">
        <v>78</v>
      </c>
      <c r="G116" s="56">
        <v>0</v>
      </c>
      <c r="H116" s="24">
        <v>78</v>
      </c>
      <c r="I116" s="24">
        <v>140</v>
      </c>
      <c r="J116" s="24">
        <v>0</v>
      </c>
      <c r="K116" s="36">
        <v>140</v>
      </c>
      <c r="L116" s="23">
        <v>59</v>
      </c>
    </row>
    <row r="117" spans="1:14" s="1" customFormat="1" ht="21" customHeight="1">
      <c r="A117" s="109"/>
      <c r="B117" s="5" t="s">
        <v>95</v>
      </c>
      <c r="C117" s="24">
        <v>449</v>
      </c>
      <c r="D117" s="24">
        <v>10</v>
      </c>
      <c r="E117" s="24">
        <v>459</v>
      </c>
      <c r="F117" s="22">
        <v>515</v>
      </c>
      <c r="G117" s="56">
        <v>48</v>
      </c>
      <c r="H117" s="24">
        <v>563</v>
      </c>
      <c r="I117" s="24">
        <v>964</v>
      </c>
      <c r="J117" s="24">
        <v>58</v>
      </c>
      <c r="K117" s="36">
        <v>1022</v>
      </c>
      <c r="L117" s="23">
        <v>486</v>
      </c>
      <c r="N117" s="51"/>
    </row>
    <row r="118" spans="1:14" s="1" customFormat="1" ht="21" customHeight="1">
      <c r="A118" s="109"/>
      <c r="B118" s="5" t="s">
        <v>96</v>
      </c>
      <c r="C118" s="24">
        <v>435</v>
      </c>
      <c r="D118" s="24">
        <v>6</v>
      </c>
      <c r="E118" s="24">
        <v>441</v>
      </c>
      <c r="F118" s="22">
        <v>519</v>
      </c>
      <c r="G118" s="56">
        <v>8</v>
      </c>
      <c r="H118" s="24">
        <v>527</v>
      </c>
      <c r="I118" s="24">
        <v>954</v>
      </c>
      <c r="J118" s="24">
        <v>14</v>
      </c>
      <c r="K118" s="36">
        <v>968</v>
      </c>
      <c r="L118" s="23">
        <v>424</v>
      </c>
      <c r="N118" s="51"/>
    </row>
    <row r="119" spans="1:14" s="1" customFormat="1" ht="21" customHeight="1">
      <c r="A119" s="109"/>
      <c r="B119" s="5" t="s">
        <v>97</v>
      </c>
      <c r="C119" s="24">
        <v>86</v>
      </c>
      <c r="D119" s="24">
        <v>0</v>
      </c>
      <c r="E119" s="24">
        <v>86</v>
      </c>
      <c r="F119" s="22">
        <v>90</v>
      </c>
      <c r="G119" s="56">
        <v>0</v>
      </c>
      <c r="H119" s="24">
        <v>90</v>
      </c>
      <c r="I119" s="24">
        <v>176</v>
      </c>
      <c r="J119" s="24">
        <v>0</v>
      </c>
      <c r="K119" s="36">
        <v>176</v>
      </c>
      <c r="L119" s="23">
        <v>69</v>
      </c>
      <c r="N119" s="51"/>
    </row>
    <row r="120" spans="1:14" s="1" customFormat="1" ht="21" customHeight="1" thickBot="1">
      <c r="A120" s="110"/>
      <c r="B120" s="6" t="s">
        <v>14</v>
      </c>
      <c r="C120" s="69">
        <f aca="true" t="shared" si="10" ref="C120:L120">SUM(C110:C119)</f>
        <v>1548</v>
      </c>
      <c r="D120" s="69">
        <f t="shared" si="10"/>
        <v>20</v>
      </c>
      <c r="E120" s="69">
        <f t="shared" si="10"/>
        <v>1568</v>
      </c>
      <c r="F120" s="69">
        <f t="shared" si="10"/>
        <v>1779</v>
      </c>
      <c r="G120" s="71">
        <f t="shared" si="10"/>
        <v>56</v>
      </c>
      <c r="H120" s="69">
        <f t="shared" si="10"/>
        <v>1835</v>
      </c>
      <c r="I120" s="69">
        <f t="shared" si="10"/>
        <v>3327</v>
      </c>
      <c r="J120" s="69">
        <f t="shared" si="10"/>
        <v>76</v>
      </c>
      <c r="K120" s="69">
        <f t="shared" si="10"/>
        <v>3403</v>
      </c>
      <c r="L120" s="73">
        <f t="shared" si="10"/>
        <v>1495</v>
      </c>
      <c r="N120" s="51"/>
    </row>
    <row r="121" spans="1:12" s="1" customFormat="1" ht="21" customHeight="1">
      <c r="A121" s="108" t="s">
        <v>216</v>
      </c>
      <c r="B121" s="5" t="s">
        <v>98</v>
      </c>
      <c r="C121" s="24">
        <v>103</v>
      </c>
      <c r="D121" s="24">
        <v>6</v>
      </c>
      <c r="E121" s="24">
        <v>109</v>
      </c>
      <c r="F121" s="22">
        <v>115</v>
      </c>
      <c r="G121" s="56">
        <v>0</v>
      </c>
      <c r="H121" s="24">
        <v>115</v>
      </c>
      <c r="I121" s="24">
        <v>218</v>
      </c>
      <c r="J121" s="24">
        <v>6</v>
      </c>
      <c r="K121" s="36">
        <v>224</v>
      </c>
      <c r="L121" s="23">
        <v>103</v>
      </c>
    </row>
    <row r="122" spans="1:12" s="1" customFormat="1" ht="21" customHeight="1">
      <c r="A122" s="109"/>
      <c r="B122" s="5" t="s">
        <v>99</v>
      </c>
      <c r="C122" s="24">
        <v>93</v>
      </c>
      <c r="D122" s="24">
        <v>0</v>
      </c>
      <c r="E122" s="24">
        <v>93</v>
      </c>
      <c r="F122" s="22">
        <v>113</v>
      </c>
      <c r="G122" s="56">
        <v>0</v>
      </c>
      <c r="H122" s="24">
        <v>113</v>
      </c>
      <c r="I122" s="24">
        <v>206</v>
      </c>
      <c r="J122" s="24">
        <v>0</v>
      </c>
      <c r="K122" s="36">
        <v>206</v>
      </c>
      <c r="L122" s="23">
        <v>86</v>
      </c>
    </row>
    <row r="123" spans="1:12" s="1" customFormat="1" ht="21" customHeight="1">
      <c r="A123" s="109"/>
      <c r="B123" s="5" t="s">
        <v>100</v>
      </c>
      <c r="C123" s="24">
        <v>68</v>
      </c>
      <c r="D123" s="24">
        <v>1</v>
      </c>
      <c r="E123" s="24">
        <v>69</v>
      </c>
      <c r="F123" s="22">
        <v>85</v>
      </c>
      <c r="G123" s="56">
        <v>0</v>
      </c>
      <c r="H123" s="24">
        <v>85</v>
      </c>
      <c r="I123" s="24">
        <v>153</v>
      </c>
      <c r="J123" s="24">
        <v>1</v>
      </c>
      <c r="K123" s="36">
        <v>154</v>
      </c>
      <c r="L123" s="23">
        <v>68</v>
      </c>
    </row>
    <row r="124" spans="1:12" s="1" customFormat="1" ht="21" customHeight="1">
      <c r="A124" s="109"/>
      <c r="B124" s="5" t="s">
        <v>101</v>
      </c>
      <c r="C124" s="24">
        <v>66</v>
      </c>
      <c r="D124" s="24">
        <v>0</v>
      </c>
      <c r="E124" s="24">
        <v>66</v>
      </c>
      <c r="F124" s="22">
        <v>87</v>
      </c>
      <c r="G124" s="56">
        <v>1</v>
      </c>
      <c r="H124" s="24">
        <v>88</v>
      </c>
      <c r="I124" s="24">
        <v>153</v>
      </c>
      <c r="J124" s="24">
        <v>1</v>
      </c>
      <c r="K124" s="36">
        <v>154</v>
      </c>
      <c r="L124" s="23">
        <v>72</v>
      </c>
    </row>
    <row r="125" spans="1:12" s="1" customFormat="1" ht="21" customHeight="1">
      <c r="A125" s="109"/>
      <c r="B125" s="5" t="s">
        <v>102</v>
      </c>
      <c r="C125" s="24">
        <v>73</v>
      </c>
      <c r="D125" s="24">
        <v>0</v>
      </c>
      <c r="E125" s="24">
        <v>73</v>
      </c>
      <c r="F125" s="22">
        <v>83</v>
      </c>
      <c r="G125" s="56">
        <v>0</v>
      </c>
      <c r="H125" s="24">
        <v>83</v>
      </c>
      <c r="I125" s="24">
        <v>156</v>
      </c>
      <c r="J125" s="24">
        <v>0</v>
      </c>
      <c r="K125" s="36">
        <v>156</v>
      </c>
      <c r="L125" s="23">
        <v>75</v>
      </c>
    </row>
    <row r="126" spans="1:12" s="1" customFormat="1" ht="21" customHeight="1">
      <c r="A126" s="109"/>
      <c r="B126" s="5" t="s">
        <v>103</v>
      </c>
      <c r="C126" s="24">
        <v>65</v>
      </c>
      <c r="D126" s="24">
        <v>0</v>
      </c>
      <c r="E126" s="24">
        <v>65</v>
      </c>
      <c r="F126" s="22">
        <v>59</v>
      </c>
      <c r="G126" s="56">
        <v>0</v>
      </c>
      <c r="H126" s="24">
        <v>59</v>
      </c>
      <c r="I126" s="24">
        <v>124</v>
      </c>
      <c r="J126" s="24">
        <v>0</v>
      </c>
      <c r="K126" s="36">
        <v>124</v>
      </c>
      <c r="L126" s="23">
        <v>52</v>
      </c>
    </row>
    <row r="127" spans="1:12" s="1" customFormat="1" ht="21" customHeight="1">
      <c r="A127" s="109"/>
      <c r="B127" s="5" t="s">
        <v>104</v>
      </c>
      <c r="C127" s="24">
        <v>77</v>
      </c>
      <c r="D127" s="24">
        <v>1</v>
      </c>
      <c r="E127" s="24">
        <v>78</v>
      </c>
      <c r="F127" s="22">
        <v>102</v>
      </c>
      <c r="G127" s="56">
        <v>0</v>
      </c>
      <c r="H127" s="24">
        <v>102</v>
      </c>
      <c r="I127" s="24">
        <v>179</v>
      </c>
      <c r="J127" s="24">
        <v>1</v>
      </c>
      <c r="K127" s="36">
        <v>180</v>
      </c>
      <c r="L127" s="23">
        <v>76</v>
      </c>
    </row>
    <row r="128" spans="1:12" s="1" customFormat="1" ht="21" customHeight="1">
      <c r="A128" s="109"/>
      <c r="B128" s="5" t="s">
        <v>105</v>
      </c>
      <c r="C128" s="24">
        <v>127</v>
      </c>
      <c r="D128" s="24">
        <v>0</v>
      </c>
      <c r="E128" s="24">
        <v>127</v>
      </c>
      <c r="F128" s="22">
        <v>153</v>
      </c>
      <c r="G128" s="56">
        <v>0</v>
      </c>
      <c r="H128" s="24">
        <v>153</v>
      </c>
      <c r="I128" s="24">
        <v>280</v>
      </c>
      <c r="J128" s="24">
        <v>0</v>
      </c>
      <c r="K128" s="36">
        <v>280</v>
      </c>
      <c r="L128" s="23">
        <v>113</v>
      </c>
    </row>
    <row r="129" spans="1:12" s="1" customFormat="1" ht="21" customHeight="1">
      <c r="A129" s="109"/>
      <c r="B129" s="5" t="s">
        <v>106</v>
      </c>
      <c r="C129" s="24">
        <v>13</v>
      </c>
      <c r="D129" s="24">
        <v>0</v>
      </c>
      <c r="E129" s="24">
        <v>13</v>
      </c>
      <c r="F129" s="22">
        <v>22</v>
      </c>
      <c r="G129" s="56">
        <v>0</v>
      </c>
      <c r="H129" s="24">
        <v>22</v>
      </c>
      <c r="I129" s="24">
        <v>35</v>
      </c>
      <c r="J129" s="24">
        <v>0</v>
      </c>
      <c r="K129" s="36">
        <v>35</v>
      </c>
      <c r="L129" s="23">
        <v>12</v>
      </c>
    </row>
    <row r="130" spans="1:12" s="1" customFormat="1" ht="21" customHeight="1">
      <c r="A130" s="109"/>
      <c r="B130" s="5" t="s">
        <v>107</v>
      </c>
      <c r="C130" s="24">
        <v>87</v>
      </c>
      <c r="D130" s="24">
        <v>0</v>
      </c>
      <c r="E130" s="24">
        <v>87</v>
      </c>
      <c r="F130" s="22">
        <v>129</v>
      </c>
      <c r="G130" s="64">
        <v>0</v>
      </c>
      <c r="H130" s="65">
        <v>129</v>
      </c>
      <c r="I130" s="65">
        <v>216</v>
      </c>
      <c r="J130" s="65">
        <v>0</v>
      </c>
      <c r="K130" s="65">
        <v>216</v>
      </c>
      <c r="L130" s="66">
        <v>89</v>
      </c>
    </row>
    <row r="131" spans="1:12" s="1" customFormat="1" ht="21" customHeight="1">
      <c r="A131" s="109"/>
      <c r="B131" s="5" t="s">
        <v>108</v>
      </c>
      <c r="C131" s="24">
        <v>22</v>
      </c>
      <c r="D131" s="24">
        <v>0</v>
      </c>
      <c r="E131" s="24">
        <v>22</v>
      </c>
      <c r="F131" s="22">
        <v>22</v>
      </c>
      <c r="G131" s="56">
        <v>0</v>
      </c>
      <c r="H131" s="24">
        <v>22</v>
      </c>
      <c r="I131" s="24">
        <v>44</v>
      </c>
      <c r="J131" s="24">
        <v>0</v>
      </c>
      <c r="K131" s="37">
        <v>44</v>
      </c>
      <c r="L131" s="31">
        <v>25</v>
      </c>
    </row>
    <row r="132" spans="1:12" s="1" customFormat="1" ht="21" customHeight="1">
      <c r="A132" s="109"/>
      <c r="B132" s="5" t="s">
        <v>109</v>
      </c>
      <c r="C132" s="24">
        <v>60</v>
      </c>
      <c r="D132" s="24">
        <v>0</v>
      </c>
      <c r="E132" s="24">
        <v>60</v>
      </c>
      <c r="F132" s="22">
        <v>76</v>
      </c>
      <c r="G132" s="56">
        <v>0</v>
      </c>
      <c r="H132" s="24">
        <v>76</v>
      </c>
      <c r="I132" s="24">
        <v>136</v>
      </c>
      <c r="J132" s="24">
        <v>0</v>
      </c>
      <c r="K132" s="36">
        <v>136</v>
      </c>
      <c r="L132" s="23">
        <v>61</v>
      </c>
    </row>
    <row r="133" spans="1:12" s="1" customFormat="1" ht="21" customHeight="1">
      <c r="A133" s="109"/>
      <c r="B133" s="5" t="s">
        <v>110</v>
      </c>
      <c r="C133" s="24">
        <v>450</v>
      </c>
      <c r="D133" s="24">
        <v>1</v>
      </c>
      <c r="E133" s="24">
        <v>451</v>
      </c>
      <c r="F133" s="22">
        <v>513</v>
      </c>
      <c r="G133" s="56">
        <v>1</v>
      </c>
      <c r="H133" s="24">
        <v>514</v>
      </c>
      <c r="I133" s="24">
        <v>963</v>
      </c>
      <c r="J133" s="24">
        <v>2</v>
      </c>
      <c r="K133" s="36">
        <v>965</v>
      </c>
      <c r="L133" s="23">
        <v>414</v>
      </c>
    </row>
    <row r="134" spans="1:12" s="1" customFormat="1" ht="21" customHeight="1">
      <c r="A134" s="109"/>
      <c r="B134" s="5" t="s">
        <v>111</v>
      </c>
      <c r="C134" s="24">
        <v>116</v>
      </c>
      <c r="D134" s="24">
        <v>0</v>
      </c>
      <c r="E134" s="24">
        <v>116</v>
      </c>
      <c r="F134" s="22">
        <v>148</v>
      </c>
      <c r="G134" s="56">
        <v>0</v>
      </c>
      <c r="H134" s="24">
        <v>148</v>
      </c>
      <c r="I134" s="24">
        <v>264</v>
      </c>
      <c r="J134" s="24">
        <v>0</v>
      </c>
      <c r="K134" s="36">
        <v>264</v>
      </c>
      <c r="L134" s="23">
        <v>121</v>
      </c>
    </row>
    <row r="135" spans="1:12" s="1" customFormat="1" ht="21" customHeight="1">
      <c r="A135" s="109"/>
      <c r="B135" s="5" t="s">
        <v>112</v>
      </c>
      <c r="C135" s="24">
        <v>203</v>
      </c>
      <c r="D135" s="24">
        <v>1</v>
      </c>
      <c r="E135" s="24">
        <v>204</v>
      </c>
      <c r="F135" s="22">
        <v>230</v>
      </c>
      <c r="G135" s="56">
        <v>2</v>
      </c>
      <c r="H135" s="24">
        <v>232</v>
      </c>
      <c r="I135" s="24">
        <v>433</v>
      </c>
      <c r="J135" s="24">
        <v>3</v>
      </c>
      <c r="K135" s="36">
        <v>436</v>
      </c>
      <c r="L135" s="23">
        <v>175</v>
      </c>
    </row>
    <row r="136" spans="1:12" s="1" customFormat="1" ht="21" customHeight="1">
      <c r="A136" s="109"/>
      <c r="B136" s="5" t="s">
        <v>113</v>
      </c>
      <c r="C136" s="24">
        <v>180</v>
      </c>
      <c r="D136" s="24">
        <v>3</v>
      </c>
      <c r="E136" s="24">
        <v>183</v>
      </c>
      <c r="F136" s="22">
        <v>223</v>
      </c>
      <c r="G136" s="56">
        <v>1</v>
      </c>
      <c r="H136" s="24">
        <v>224</v>
      </c>
      <c r="I136" s="24">
        <v>403</v>
      </c>
      <c r="J136" s="24">
        <v>4</v>
      </c>
      <c r="K136" s="36">
        <v>407</v>
      </c>
      <c r="L136" s="23">
        <v>177</v>
      </c>
    </row>
    <row r="137" spans="1:12" s="1" customFormat="1" ht="21" customHeight="1">
      <c r="A137" s="109"/>
      <c r="B137" s="5" t="s">
        <v>114</v>
      </c>
      <c r="C137" s="24">
        <v>210</v>
      </c>
      <c r="D137" s="24">
        <v>6</v>
      </c>
      <c r="E137" s="24">
        <v>216</v>
      </c>
      <c r="F137" s="22">
        <v>247</v>
      </c>
      <c r="G137" s="56">
        <v>2</v>
      </c>
      <c r="H137" s="24">
        <v>249</v>
      </c>
      <c r="I137" s="24">
        <v>457</v>
      </c>
      <c r="J137" s="24">
        <v>8</v>
      </c>
      <c r="K137" s="36">
        <v>465</v>
      </c>
      <c r="L137" s="23">
        <v>217</v>
      </c>
    </row>
    <row r="138" spans="1:12" s="1" customFormat="1" ht="21" customHeight="1">
      <c r="A138" s="109"/>
      <c r="B138" s="5" t="s">
        <v>115</v>
      </c>
      <c r="C138" s="24">
        <v>163</v>
      </c>
      <c r="D138" s="24">
        <v>3</v>
      </c>
      <c r="E138" s="24">
        <v>166</v>
      </c>
      <c r="F138" s="22">
        <v>175</v>
      </c>
      <c r="G138" s="56">
        <v>0</v>
      </c>
      <c r="H138" s="24">
        <v>175</v>
      </c>
      <c r="I138" s="24">
        <v>338</v>
      </c>
      <c r="J138" s="24">
        <v>3</v>
      </c>
      <c r="K138" s="36">
        <v>341</v>
      </c>
      <c r="L138" s="23">
        <v>146</v>
      </c>
    </row>
    <row r="139" spans="1:12" s="1" customFormat="1" ht="21" customHeight="1">
      <c r="A139" s="109"/>
      <c r="B139" s="5" t="s">
        <v>116</v>
      </c>
      <c r="C139" s="24">
        <v>172</v>
      </c>
      <c r="D139" s="24">
        <v>0</v>
      </c>
      <c r="E139" s="24">
        <v>172</v>
      </c>
      <c r="F139" s="22">
        <v>202</v>
      </c>
      <c r="G139" s="67">
        <v>0</v>
      </c>
      <c r="H139" s="37">
        <v>202</v>
      </c>
      <c r="I139" s="37">
        <v>374</v>
      </c>
      <c r="J139" s="37">
        <v>0</v>
      </c>
      <c r="K139" s="37">
        <v>374</v>
      </c>
      <c r="L139" s="32">
        <v>144</v>
      </c>
    </row>
    <row r="140" spans="1:12" s="1" customFormat="1" ht="21" customHeight="1" thickBot="1">
      <c r="A140" s="110"/>
      <c r="B140" s="6" t="s">
        <v>14</v>
      </c>
      <c r="C140" s="69">
        <f aca="true" t="shared" si="11" ref="C140:L140">SUM(C121:C139)</f>
        <v>2348</v>
      </c>
      <c r="D140" s="69">
        <f t="shared" si="11"/>
        <v>22</v>
      </c>
      <c r="E140" s="69">
        <f t="shared" si="11"/>
        <v>2370</v>
      </c>
      <c r="F140" s="69">
        <f t="shared" si="11"/>
        <v>2784</v>
      </c>
      <c r="G140" s="63">
        <f t="shared" si="11"/>
        <v>7</v>
      </c>
      <c r="H140" s="62">
        <f t="shared" si="11"/>
        <v>2791</v>
      </c>
      <c r="I140" s="62">
        <f t="shared" si="11"/>
        <v>5132</v>
      </c>
      <c r="J140" s="62">
        <f t="shared" si="11"/>
        <v>29</v>
      </c>
      <c r="K140" s="62">
        <f t="shared" si="11"/>
        <v>5161</v>
      </c>
      <c r="L140" s="85">
        <f t="shared" si="11"/>
        <v>2226</v>
      </c>
    </row>
    <row r="141" spans="1:12" s="1" customFormat="1" ht="21" customHeight="1">
      <c r="A141" s="108" t="s">
        <v>217</v>
      </c>
      <c r="B141" s="5" t="s">
        <v>117</v>
      </c>
      <c r="C141" s="24">
        <v>109</v>
      </c>
      <c r="D141" s="24">
        <v>0</v>
      </c>
      <c r="E141" s="24">
        <v>109</v>
      </c>
      <c r="F141" s="22">
        <v>129</v>
      </c>
      <c r="G141" s="56">
        <v>0</v>
      </c>
      <c r="H141" s="26">
        <v>129</v>
      </c>
      <c r="I141" s="26">
        <v>238</v>
      </c>
      <c r="J141" s="24">
        <v>0</v>
      </c>
      <c r="K141" s="37">
        <v>238</v>
      </c>
      <c r="L141" s="35">
        <v>104</v>
      </c>
    </row>
    <row r="142" spans="1:12" s="1" customFormat="1" ht="21" customHeight="1">
      <c r="A142" s="109"/>
      <c r="B142" s="5" t="s">
        <v>118</v>
      </c>
      <c r="C142" s="24">
        <v>304</v>
      </c>
      <c r="D142" s="24">
        <v>2</v>
      </c>
      <c r="E142" s="24">
        <v>306</v>
      </c>
      <c r="F142" s="22">
        <v>345</v>
      </c>
      <c r="G142" s="56">
        <v>2</v>
      </c>
      <c r="H142" s="26">
        <v>347</v>
      </c>
      <c r="I142" s="26">
        <v>649</v>
      </c>
      <c r="J142" s="24">
        <v>4</v>
      </c>
      <c r="K142" s="37">
        <v>653</v>
      </c>
      <c r="L142" s="35">
        <v>295</v>
      </c>
    </row>
    <row r="143" spans="1:12" s="1" customFormat="1" ht="21" customHeight="1">
      <c r="A143" s="109"/>
      <c r="B143" s="5" t="s">
        <v>119</v>
      </c>
      <c r="C143" s="24">
        <v>331</v>
      </c>
      <c r="D143" s="24">
        <v>0</v>
      </c>
      <c r="E143" s="24">
        <v>331</v>
      </c>
      <c r="F143" s="22">
        <v>375</v>
      </c>
      <c r="G143" s="56">
        <v>1</v>
      </c>
      <c r="H143" s="26">
        <v>376</v>
      </c>
      <c r="I143" s="26">
        <v>706</v>
      </c>
      <c r="J143" s="24">
        <v>1</v>
      </c>
      <c r="K143" s="37">
        <v>707</v>
      </c>
      <c r="L143" s="35">
        <v>285</v>
      </c>
    </row>
    <row r="144" spans="1:12" s="1" customFormat="1" ht="21" customHeight="1">
      <c r="A144" s="109"/>
      <c r="B144" s="5" t="s">
        <v>120</v>
      </c>
      <c r="C144" s="24">
        <v>697</v>
      </c>
      <c r="D144" s="24">
        <v>3</v>
      </c>
      <c r="E144" s="24">
        <v>700</v>
      </c>
      <c r="F144" s="22">
        <v>793</v>
      </c>
      <c r="G144" s="56">
        <v>0</v>
      </c>
      <c r="H144" s="26">
        <v>793</v>
      </c>
      <c r="I144" s="26">
        <v>1490</v>
      </c>
      <c r="J144" s="24">
        <v>3</v>
      </c>
      <c r="K144" s="37">
        <v>1493</v>
      </c>
      <c r="L144" s="35">
        <v>611</v>
      </c>
    </row>
    <row r="145" spans="1:12" s="1" customFormat="1" ht="21" customHeight="1">
      <c r="A145" s="109"/>
      <c r="B145" s="5" t="s">
        <v>121</v>
      </c>
      <c r="C145" s="24">
        <v>261</v>
      </c>
      <c r="D145" s="24">
        <v>0</v>
      </c>
      <c r="E145" s="24">
        <v>261</v>
      </c>
      <c r="F145" s="22">
        <v>283</v>
      </c>
      <c r="G145" s="56">
        <v>0</v>
      </c>
      <c r="H145" s="26">
        <v>283</v>
      </c>
      <c r="I145" s="26">
        <v>544</v>
      </c>
      <c r="J145" s="24">
        <v>0</v>
      </c>
      <c r="K145" s="37">
        <v>544</v>
      </c>
      <c r="L145" s="35">
        <v>209</v>
      </c>
    </row>
    <row r="146" spans="1:12" s="1" customFormat="1" ht="21" customHeight="1">
      <c r="A146" s="109"/>
      <c r="B146" s="5" t="s">
        <v>122</v>
      </c>
      <c r="C146" s="24">
        <v>159</v>
      </c>
      <c r="D146" s="24">
        <v>0</v>
      </c>
      <c r="E146" s="24">
        <v>159</v>
      </c>
      <c r="F146" s="22">
        <v>213</v>
      </c>
      <c r="G146" s="56">
        <v>1</v>
      </c>
      <c r="H146" s="26">
        <v>214</v>
      </c>
      <c r="I146" s="26">
        <v>372</v>
      </c>
      <c r="J146" s="24">
        <v>1</v>
      </c>
      <c r="K146" s="37">
        <v>373</v>
      </c>
      <c r="L146" s="35">
        <v>162</v>
      </c>
    </row>
    <row r="147" spans="1:12" s="1" customFormat="1" ht="21" customHeight="1" thickBot="1">
      <c r="A147" s="110"/>
      <c r="B147" s="6" t="s">
        <v>14</v>
      </c>
      <c r="C147" s="69">
        <f aca="true" t="shared" si="12" ref="C147:L147">SUM(C141:C146)</f>
        <v>1861</v>
      </c>
      <c r="D147" s="69">
        <f t="shared" si="12"/>
        <v>5</v>
      </c>
      <c r="E147" s="69">
        <f t="shared" si="12"/>
        <v>1866</v>
      </c>
      <c r="F147" s="69">
        <f t="shared" si="12"/>
        <v>2138</v>
      </c>
      <c r="G147" s="71">
        <f t="shared" si="12"/>
        <v>4</v>
      </c>
      <c r="H147" s="69">
        <f t="shared" si="12"/>
        <v>2142</v>
      </c>
      <c r="I147" s="69">
        <f t="shared" si="12"/>
        <v>3999</v>
      </c>
      <c r="J147" s="69">
        <f t="shared" si="12"/>
        <v>9</v>
      </c>
      <c r="K147" s="69">
        <f t="shared" si="12"/>
        <v>4008</v>
      </c>
      <c r="L147" s="73">
        <f t="shared" si="12"/>
        <v>1666</v>
      </c>
    </row>
    <row r="148" spans="1:12" s="1" customFormat="1" ht="21" customHeight="1" thickBot="1">
      <c r="A148" s="106" t="s">
        <v>218</v>
      </c>
      <c r="B148" s="107"/>
      <c r="C148" s="86">
        <f aca="true" t="shared" si="13" ref="C148:L148">C120+C140+C147</f>
        <v>5757</v>
      </c>
      <c r="D148" s="86">
        <f t="shared" si="13"/>
        <v>47</v>
      </c>
      <c r="E148" s="86">
        <f t="shared" si="13"/>
        <v>5804</v>
      </c>
      <c r="F148" s="86">
        <f t="shared" si="13"/>
        <v>6701</v>
      </c>
      <c r="G148" s="87">
        <f t="shared" si="13"/>
        <v>67</v>
      </c>
      <c r="H148" s="86">
        <f t="shared" si="13"/>
        <v>6768</v>
      </c>
      <c r="I148" s="86">
        <f t="shared" si="13"/>
        <v>12458</v>
      </c>
      <c r="J148" s="86">
        <f t="shared" si="13"/>
        <v>114</v>
      </c>
      <c r="K148" s="86">
        <f t="shared" si="13"/>
        <v>12572</v>
      </c>
      <c r="L148" s="84">
        <f t="shared" si="13"/>
        <v>5387</v>
      </c>
    </row>
    <row r="149" spans="1:12" s="1" customFormat="1" ht="21" customHeight="1">
      <c r="A149" s="111" t="s">
        <v>195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1:12" s="1" customFormat="1" ht="21" customHeight="1" thickBot="1">
      <c r="A150" s="11"/>
      <c r="B150" s="11"/>
      <c r="C150" s="99"/>
      <c r="D150" s="99"/>
      <c r="E150" s="99"/>
      <c r="F150" s="99"/>
      <c r="G150" s="2"/>
      <c r="L150" s="2" t="str">
        <f>L2</f>
        <v>（平成31年2月末現在）</v>
      </c>
    </row>
    <row r="151" spans="1:12" s="1" customFormat="1" ht="21" customHeight="1" thickBot="1">
      <c r="A151" s="112" t="s">
        <v>197</v>
      </c>
      <c r="B151" s="114" t="s">
        <v>198</v>
      </c>
      <c r="C151" s="116" t="s">
        <v>0</v>
      </c>
      <c r="D151" s="117"/>
      <c r="E151" s="118"/>
      <c r="F151" s="116" t="s">
        <v>199</v>
      </c>
      <c r="G151" s="117"/>
      <c r="H151" s="118"/>
      <c r="I151" s="116" t="s">
        <v>200</v>
      </c>
      <c r="J151" s="117"/>
      <c r="K151" s="118"/>
      <c r="L151" s="101" t="s">
        <v>1</v>
      </c>
    </row>
    <row r="152" spans="1:12" s="1" customFormat="1" ht="21" customHeight="1" thickBot="1">
      <c r="A152" s="113"/>
      <c r="B152" s="115"/>
      <c r="C152" s="90" t="s">
        <v>201</v>
      </c>
      <c r="D152" s="90" t="s">
        <v>202</v>
      </c>
      <c r="E152" s="90" t="s">
        <v>203</v>
      </c>
      <c r="F152" s="90" t="s">
        <v>201</v>
      </c>
      <c r="G152" s="90" t="s">
        <v>202</v>
      </c>
      <c r="H152" s="90" t="s">
        <v>203</v>
      </c>
      <c r="I152" s="90" t="s">
        <v>201</v>
      </c>
      <c r="J152" s="90" t="s">
        <v>204</v>
      </c>
      <c r="K152" s="90" t="s">
        <v>203</v>
      </c>
      <c r="L152" s="102"/>
    </row>
    <row r="153" spans="1:12" s="1" customFormat="1" ht="21" customHeight="1">
      <c r="A153" s="103" t="s">
        <v>219</v>
      </c>
      <c r="B153" s="94" t="s">
        <v>123</v>
      </c>
      <c r="C153" s="44">
        <v>258</v>
      </c>
      <c r="D153" s="44">
        <v>0</v>
      </c>
      <c r="E153" s="44">
        <v>258</v>
      </c>
      <c r="F153" s="45">
        <v>280</v>
      </c>
      <c r="G153" s="95">
        <v>5</v>
      </c>
      <c r="H153" s="96">
        <v>285</v>
      </c>
      <c r="I153" s="44">
        <v>538</v>
      </c>
      <c r="J153" s="44">
        <v>5</v>
      </c>
      <c r="K153" s="93">
        <v>543</v>
      </c>
      <c r="L153" s="33">
        <v>198</v>
      </c>
    </row>
    <row r="154" spans="1:12" s="1" customFormat="1" ht="21" customHeight="1">
      <c r="A154" s="104"/>
      <c r="B154" s="5" t="s">
        <v>124</v>
      </c>
      <c r="C154" s="24">
        <v>109</v>
      </c>
      <c r="D154" s="24">
        <v>5</v>
      </c>
      <c r="E154" s="24">
        <v>114</v>
      </c>
      <c r="F154" s="22">
        <v>122</v>
      </c>
      <c r="G154" s="56">
        <v>0</v>
      </c>
      <c r="H154" s="48">
        <v>122</v>
      </c>
      <c r="I154" s="24">
        <v>231</v>
      </c>
      <c r="J154" s="24">
        <v>5</v>
      </c>
      <c r="K154" s="36">
        <v>236</v>
      </c>
      <c r="L154" s="23">
        <v>96</v>
      </c>
    </row>
    <row r="155" spans="1:12" s="1" customFormat="1" ht="21" customHeight="1">
      <c r="A155" s="104"/>
      <c r="B155" s="5" t="s">
        <v>125</v>
      </c>
      <c r="C155" s="24">
        <v>186</v>
      </c>
      <c r="D155" s="24">
        <v>0</v>
      </c>
      <c r="E155" s="24">
        <v>186</v>
      </c>
      <c r="F155" s="22">
        <v>205</v>
      </c>
      <c r="G155" s="56">
        <v>0</v>
      </c>
      <c r="H155" s="48">
        <v>205</v>
      </c>
      <c r="I155" s="24">
        <v>391</v>
      </c>
      <c r="J155" s="24">
        <v>0</v>
      </c>
      <c r="K155" s="36">
        <v>391</v>
      </c>
      <c r="L155" s="23">
        <v>144</v>
      </c>
    </row>
    <row r="156" spans="1:12" s="1" customFormat="1" ht="21" customHeight="1">
      <c r="A156" s="104"/>
      <c r="B156" s="5" t="s">
        <v>126</v>
      </c>
      <c r="C156" s="24">
        <v>214</v>
      </c>
      <c r="D156" s="24">
        <v>0</v>
      </c>
      <c r="E156" s="24">
        <v>214</v>
      </c>
      <c r="F156" s="22">
        <v>204</v>
      </c>
      <c r="G156" s="56">
        <v>1</v>
      </c>
      <c r="H156" s="48">
        <v>205</v>
      </c>
      <c r="I156" s="24">
        <v>418</v>
      </c>
      <c r="J156" s="24">
        <v>1</v>
      </c>
      <c r="K156" s="36">
        <v>419</v>
      </c>
      <c r="L156" s="23">
        <v>156</v>
      </c>
    </row>
    <row r="157" spans="1:12" s="1" customFormat="1" ht="21" customHeight="1">
      <c r="A157" s="104"/>
      <c r="B157" s="5" t="s">
        <v>127</v>
      </c>
      <c r="C157" s="24">
        <v>168</v>
      </c>
      <c r="D157" s="24">
        <v>1</v>
      </c>
      <c r="E157" s="24">
        <v>169</v>
      </c>
      <c r="F157" s="22">
        <v>161</v>
      </c>
      <c r="G157" s="56">
        <v>1</v>
      </c>
      <c r="H157" s="48">
        <v>162</v>
      </c>
      <c r="I157" s="24">
        <v>329</v>
      </c>
      <c r="J157" s="24">
        <v>2</v>
      </c>
      <c r="K157" s="36">
        <v>331</v>
      </c>
      <c r="L157" s="23">
        <v>119</v>
      </c>
    </row>
    <row r="158" spans="1:12" s="1" customFormat="1" ht="21" customHeight="1">
      <c r="A158" s="104"/>
      <c r="B158" s="5" t="s">
        <v>128</v>
      </c>
      <c r="C158" s="24">
        <v>106</v>
      </c>
      <c r="D158" s="24">
        <v>1</v>
      </c>
      <c r="E158" s="24">
        <v>107</v>
      </c>
      <c r="F158" s="22">
        <v>117</v>
      </c>
      <c r="G158" s="56">
        <v>0</v>
      </c>
      <c r="H158" s="48">
        <v>117</v>
      </c>
      <c r="I158" s="24">
        <v>223</v>
      </c>
      <c r="J158" s="24">
        <v>1</v>
      </c>
      <c r="K158" s="36">
        <v>224</v>
      </c>
      <c r="L158" s="23">
        <v>100</v>
      </c>
    </row>
    <row r="159" spans="1:12" s="1" customFormat="1" ht="21" customHeight="1">
      <c r="A159" s="104"/>
      <c r="B159" s="5" t="s">
        <v>129</v>
      </c>
      <c r="C159" s="24">
        <v>87</v>
      </c>
      <c r="D159" s="24">
        <v>0</v>
      </c>
      <c r="E159" s="24">
        <v>87</v>
      </c>
      <c r="F159" s="22">
        <v>101</v>
      </c>
      <c r="G159" s="56">
        <v>0</v>
      </c>
      <c r="H159" s="48">
        <v>101</v>
      </c>
      <c r="I159" s="24">
        <v>188</v>
      </c>
      <c r="J159" s="24">
        <v>0</v>
      </c>
      <c r="K159" s="36">
        <v>188</v>
      </c>
      <c r="L159" s="23">
        <v>63</v>
      </c>
    </row>
    <row r="160" spans="1:12" s="1" customFormat="1" ht="21" customHeight="1">
      <c r="A160" s="104"/>
      <c r="B160" s="5" t="s">
        <v>130</v>
      </c>
      <c r="C160" s="24">
        <v>265</v>
      </c>
      <c r="D160" s="24">
        <v>3</v>
      </c>
      <c r="E160" s="24">
        <v>268</v>
      </c>
      <c r="F160" s="22">
        <v>292</v>
      </c>
      <c r="G160" s="56">
        <v>2</v>
      </c>
      <c r="H160" s="48">
        <v>294</v>
      </c>
      <c r="I160" s="24">
        <v>557</v>
      </c>
      <c r="J160" s="24">
        <v>5</v>
      </c>
      <c r="K160" s="36">
        <v>562</v>
      </c>
      <c r="L160" s="23">
        <v>217</v>
      </c>
    </row>
    <row r="161" spans="1:12" s="1" customFormat="1" ht="21" customHeight="1">
      <c r="A161" s="104"/>
      <c r="B161" s="5" t="s">
        <v>131</v>
      </c>
      <c r="C161" s="24">
        <v>54</v>
      </c>
      <c r="D161" s="24">
        <v>0</v>
      </c>
      <c r="E161" s="24">
        <v>54</v>
      </c>
      <c r="F161" s="22">
        <v>82</v>
      </c>
      <c r="G161" s="56">
        <v>0</v>
      </c>
      <c r="H161" s="48">
        <v>82</v>
      </c>
      <c r="I161" s="24">
        <v>136</v>
      </c>
      <c r="J161" s="24">
        <v>0</v>
      </c>
      <c r="K161" s="36">
        <v>136</v>
      </c>
      <c r="L161" s="23">
        <v>52</v>
      </c>
    </row>
    <row r="162" spans="1:12" s="1" customFormat="1" ht="21" customHeight="1">
      <c r="A162" s="104"/>
      <c r="B162" s="5" t="s">
        <v>132</v>
      </c>
      <c r="C162" s="24">
        <v>177</v>
      </c>
      <c r="D162" s="24">
        <v>0</v>
      </c>
      <c r="E162" s="24">
        <v>177</v>
      </c>
      <c r="F162" s="22">
        <v>179</v>
      </c>
      <c r="G162" s="56">
        <v>0</v>
      </c>
      <c r="H162" s="48">
        <v>179</v>
      </c>
      <c r="I162" s="24">
        <v>356</v>
      </c>
      <c r="J162" s="24">
        <v>0</v>
      </c>
      <c r="K162" s="36">
        <v>356</v>
      </c>
      <c r="L162" s="23">
        <v>143</v>
      </c>
    </row>
    <row r="163" spans="1:12" s="1" customFormat="1" ht="21" customHeight="1">
      <c r="A163" s="104"/>
      <c r="B163" s="5" t="s">
        <v>133</v>
      </c>
      <c r="C163" s="24">
        <v>241</v>
      </c>
      <c r="D163" s="24">
        <v>0</v>
      </c>
      <c r="E163" s="24">
        <v>241</v>
      </c>
      <c r="F163" s="22">
        <v>248</v>
      </c>
      <c r="G163" s="56">
        <v>0</v>
      </c>
      <c r="H163" s="48">
        <v>248</v>
      </c>
      <c r="I163" s="24">
        <v>489</v>
      </c>
      <c r="J163" s="24">
        <v>0</v>
      </c>
      <c r="K163" s="36">
        <v>489</v>
      </c>
      <c r="L163" s="23">
        <v>180</v>
      </c>
    </row>
    <row r="164" spans="1:12" s="1" customFormat="1" ht="21" customHeight="1">
      <c r="A164" s="104"/>
      <c r="B164" s="5" t="s">
        <v>134</v>
      </c>
      <c r="C164" s="24">
        <v>742</v>
      </c>
      <c r="D164" s="24">
        <v>11</v>
      </c>
      <c r="E164" s="24">
        <v>753</v>
      </c>
      <c r="F164" s="22">
        <v>796</v>
      </c>
      <c r="G164" s="56">
        <v>4</v>
      </c>
      <c r="H164" s="48">
        <v>800</v>
      </c>
      <c r="I164" s="24">
        <v>1538</v>
      </c>
      <c r="J164" s="24">
        <v>15</v>
      </c>
      <c r="K164" s="36">
        <v>1553</v>
      </c>
      <c r="L164" s="23">
        <v>627</v>
      </c>
    </row>
    <row r="165" spans="1:12" s="1" customFormat="1" ht="21" customHeight="1">
      <c r="A165" s="104"/>
      <c r="B165" s="5" t="s">
        <v>135</v>
      </c>
      <c r="C165" s="24">
        <v>176</v>
      </c>
      <c r="D165" s="24">
        <v>0</v>
      </c>
      <c r="E165" s="24">
        <v>176</v>
      </c>
      <c r="F165" s="22">
        <v>185</v>
      </c>
      <c r="G165" s="56">
        <v>0</v>
      </c>
      <c r="H165" s="48">
        <v>185</v>
      </c>
      <c r="I165" s="24">
        <v>361</v>
      </c>
      <c r="J165" s="24">
        <v>0</v>
      </c>
      <c r="K165" s="36">
        <v>361</v>
      </c>
      <c r="L165" s="23">
        <v>153</v>
      </c>
    </row>
    <row r="166" spans="1:12" s="1" customFormat="1" ht="21" customHeight="1">
      <c r="A166" s="104"/>
      <c r="B166" s="5" t="s">
        <v>136</v>
      </c>
      <c r="C166" s="24">
        <v>125</v>
      </c>
      <c r="D166" s="24">
        <v>0</v>
      </c>
      <c r="E166" s="24">
        <v>125</v>
      </c>
      <c r="F166" s="22">
        <v>145</v>
      </c>
      <c r="G166" s="56">
        <v>0</v>
      </c>
      <c r="H166" s="48">
        <v>145</v>
      </c>
      <c r="I166" s="24">
        <v>270</v>
      </c>
      <c r="J166" s="24">
        <v>0</v>
      </c>
      <c r="K166" s="36">
        <v>270</v>
      </c>
      <c r="L166" s="23">
        <v>121</v>
      </c>
    </row>
    <row r="167" spans="1:12" s="1" customFormat="1" ht="21" customHeight="1">
      <c r="A167" s="104"/>
      <c r="B167" s="5" t="s">
        <v>137</v>
      </c>
      <c r="C167" s="24">
        <v>286</v>
      </c>
      <c r="D167" s="24">
        <v>0</v>
      </c>
      <c r="E167" s="24">
        <v>286</v>
      </c>
      <c r="F167" s="22">
        <v>300</v>
      </c>
      <c r="G167" s="56">
        <v>1</v>
      </c>
      <c r="H167" s="48">
        <v>301</v>
      </c>
      <c r="I167" s="24">
        <v>586</v>
      </c>
      <c r="J167" s="24">
        <v>1</v>
      </c>
      <c r="K167" s="36">
        <v>587</v>
      </c>
      <c r="L167" s="23">
        <v>262</v>
      </c>
    </row>
    <row r="168" spans="1:12" s="1" customFormat="1" ht="21" customHeight="1">
      <c r="A168" s="104"/>
      <c r="B168" s="5" t="s">
        <v>138</v>
      </c>
      <c r="C168" s="24">
        <v>345</v>
      </c>
      <c r="D168" s="24">
        <v>6</v>
      </c>
      <c r="E168" s="24">
        <v>351</v>
      </c>
      <c r="F168" s="22">
        <v>362</v>
      </c>
      <c r="G168" s="56">
        <v>1</v>
      </c>
      <c r="H168" s="48">
        <v>363</v>
      </c>
      <c r="I168" s="24">
        <v>707</v>
      </c>
      <c r="J168" s="24">
        <v>7</v>
      </c>
      <c r="K168" s="36">
        <v>714</v>
      </c>
      <c r="L168" s="23">
        <v>323</v>
      </c>
    </row>
    <row r="169" spans="1:12" s="1" customFormat="1" ht="21" customHeight="1">
      <c r="A169" s="104"/>
      <c r="B169" s="5" t="s">
        <v>139</v>
      </c>
      <c r="C169" s="24">
        <v>264</v>
      </c>
      <c r="D169" s="24">
        <v>1</v>
      </c>
      <c r="E169" s="24">
        <v>265</v>
      </c>
      <c r="F169" s="22">
        <v>285</v>
      </c>
      <c r="G169" s="56">
        <v>0</v>
      </c>
      <c r="H169" s="48">
        <v>285</v>
      </c>
      <c r="I169" s="24">
        <v>549</v>
      </c>
      <c r="J169" s="24">
        <v>1</v>
      </c>
      <c r="K169" s="36">
        <v>550</v>
      </c>
      <c r="L169" s="23">
        <v>179</v>
      </c>
    </row>
    <row r="170" spans="1:12" s="1" customFormat="1" ht="21" customHeight="1">
      <c r="A170" s="104"/>
      <c r="B170" s="5" t="s">
        <v>140</v>
      </c>
      <c r="C170" s="24">
        <v>50</v>
      </c>
      <c r="D170" s="24">
        <v>0</v>
      </c>
      <c r="E170" s="24">
        <v>50</v>
      </c>
      <c r="F170" s="22">
        <v>57</v>
      </c>
      <c r="G170" s="56">
        <v>0</v>
      </c>
      <c r="H170" s="48">
        <v>57</v>
      </c>
      <c r="I170" s="24">
        <v>107</v>
      </c>
      <c r="J170" s="24">
        <v>0</v>
      </c>
      <c r="K170" s="36">
        <v>107</v>
      </c>
      <c r="L170" s="23">
        <v>42</v>
      </c>
    </row>
    <row r="171" spans="1:12" s="1" customFormat="1" ht="21" customHeight="1">
      <c r="A171" s="104"/>
      <c r="B171" s="5" t="s">
        <v>141</v>
      </c>
      <c r="C171" s="24">
        <v>49</v>
      </c>
      <c r="D171" s="24">
        <v>0</v>
      </c>
      <c r="E171" s="24">
        <v>49</v>
      </c>
      <c r="F171" s="22">
        <v>54</v>
      </c>
      <c r="G171" s="56">
        <v>0</v>
      </c>
      <c r="H171" s="48">
        <v>54</v>
      </c>
      <c r="I171" s="24">
        <v>103</v>
      </c>
      <c r="J171" s="24">
        <v>0</v>
      </c>
      <c r="K171" s="36">
        <v>103</v>
      </c>
      <c r="L171" s="23">
        <v>33</v>
      </c>
    </row>
    <row r="172" spans="1:12" s="1" customFormat="1" ht="21" customHeight="1">
      <c r="A172" s="104"/>
      <c r="B172" s="5" t="s">
        <v>142</v>
      </c>
      <c r="C172" s="24">
        <v>320</v>
      </c>
      <c r="D172" s="24">
        <v>2</v>
      </c>
      <c r="E172" s="24">
        <v>322</v>
      </c>
      <c r="F172" s="22">
        <v>348</v>
      </c>
      <c r="G172" s="56">
        <v>1</v>
      </c>
      <c r="H172" s="48">
        <v>349</v>
      </c>
      <c r="I172" s="24">
        <v>668</v>
      </c>
      <c r="J172" s="24">
        <v>3</v>
      </c>
      <c r="K172" s="36">
        <v>671</v>
      </c>
      <c r="L172" s="23">
        <v>264</v>
      </c>
    </row>
    <row r="173" spans="1:12" s="1" customFormat="1" ht="21" customHeight="1" thickBot="1">
      <c r="A173" s="105"/>
      <c r="B173" s="6" t="s">
        <v>14</v>
      </c>
      <c r="C173" s="69">
        <f aca="true" t="shared" si="14" ref="C173:L173">SUM(C153:C172)</f>
        <v>4222</v>
      </c>
      <c r="D173" s="69">
        <f t="shared" si="14"/>
        <v>30</v>
      </c>
      <c r="E173" s="69">
        <f t="shared" si="14"/>
        <v>4252</v>
      </c>
      <c r="F173" s="69">
        <f t="shared" si="14"/>
        <v>4523</v>
      </c>
      <c r="G173" s="77">
        <f t="shared" si="14"/>
        <v>16</v>
      </c>
      <c r="H173" s="81">
        <f t="shared" si="14"/>
        <v>4539</v>
      </c>
      <c r="I173" s="78">
        <f t="shared" si="14"/>
        <v>8745</v>
      </c>
      <c r="J173" s="78">
        <f t="shared" si="14"/>
        <v>46</v>
      </c>
      <c r="K173" s="78">
        <f t="shared" si="14"/>
        <v>8791</v>
      </c>
      <c r="L173" s="79">
        <f t="shared" si="14"/>
        <v>3472</v>
      </c>
    </row>
    <row r="174" spans="1:12" s="1" customFormat="1" ht="21" customHeight="1">
      <c r="A174" s="103" t="s">
        <v>220</v>
      </c>
      <c r="B174" s="5" t="s">
        <v>143</v>
      </c>
      <c r="C174" s="24">
        <v>248</v>
      </c>
      <c r="D174" s="24">
        <v>1</v>
      </c>
      <c r="E174" s="24">
        <v>249</v>
      </c>
      <c r="F174" s="22">
        <v>258</v>
      </c>
      <c r="G174" s="56">
        <v>0</v>
      </c>
      <c r="H174" s="48">
        <v>258</v>
      </c>
      <c r="I174" s="24">
        <v>506</v>
      </c>
      <c r="J174" s="24">
        <v>1</v>
      </c>
      <c r="K174" s="36">
        <v>507</v>
      </c>
      <c r="L174" s="23">
        <v>187</v>
      </c>
    </row>
    <row r="175" spans="1:12" s="1" customFormat="1" ht="21" customHeight="1">
      <c r="A175" s="104"/>
      <c r="B175" s="5" t="s">
        <v>144</v>
      </c>
      <c r="C175" s="24">
        <v>195</v>
      </c>
      <c r="D175" s="24">
        <v>1</v>
      </c>
      <c r="E175" s="24">
        <v>196</v>
      </c>
      <c r="F175" s="22">
        <v>213</v>
      </c>
      <c r="G175" s="56">
        <v>0</v>
      </c>
      <c r="H175" s="48">
        <v>213</v>
      </c>
      <c r="I175" s="24">
        <v>408</v>
      </c>
      <c r="J175" s="24">
        <v>1</v>
      </c>
      <c r="K175" s="36">
        <v>409</v>
      </c>
      <c r="L175" s="23">
        <v>155</v>
      </c>
    </row>
    <row r="176" spans="1:12" s="1" customFormat="1" ht="21" customHeight="1">
      <c r="A176" s="104"/>
      <c r="B176" s="5" t="s">
        <v>145</v>
      </c>
      <c r="C176" s="24">
        <v>151</v>
      </c>
      <c r="D176" s="24">
        <v>3</v>
      </c>
      <c r="E176" s="24">
        <v>154</v>
      </c>
      <c r="F176" s="22">
        <v>198</v>
      </c>
      <c r="G176" s="56">
        <v>0</v>
      </c>
      <c r="H176" s="48">
        <v>198</v>
      </c>
      <c r="I176" s="24">
        <v>349</v>
      </c>
      <c r="J176" s="24">
        <v>3</v>
      </c>
      <c r="K176" s="36">
        <v>352</v>
      </c>
      <c r="L176" s="23">
        <v>144</v>
      </c>
    </row>
    <row r="177" spans="1:12" s="1" customFormat="1" ht="21" customHeight="1">
      <c r="A177" s="104"/>
      <c r="B177" s="5" t="s">
        <v>146</v>
      </c>
      <c r="C177" s="24">
        <v>146</v>
      </c>
      <c r="D177" s="24">
        <v>4</v>
      </c>
      <c r="E177" s="24">
        <v>150</v>
      </c>
      <c r="F177" s="22">
        <v>162</v>
      </c>
      <c r="G177" s="56">
        <v>4</v>
      </c>
      <c r="H177" s="48">
        <v>166</v>
      </c>
      <c r="I177" s="24">
        <v>308</v>
      </c>
      <c r="J177" s="24">
        <v>8</v>
      </c>
      <c r="K177" s="36">
        <v>316</v>
      </c>
      <c r="L177" s="23">
        <v>103</v>
      </c>
    </row>
    <row r="178" spans="1:12" s="1" customFormat="1" ht="21" customHeight="1">
      <c r="A178" s="104"/>
      <c r="B178" s="5" t="s">
        <v>147</v>
      </c>
      <c r="C178" s="24">
        <v>21</v>
      </c>
      <c r="D178" s="24">
        <v>0</v>
      </c>
      <c r="E178" s="24">
        <v>21</v>
      </c>
      <c r="F178" s="22">
        <v>27</v>
      </c>
      <c r="G178" s="56">
        <v>0</v>
      </c>
      <c r="H178" s="48">
        <v>27</v>
      </c>
      <c r="I178" s="24">
        <v>48</v>
      </c>
      <c r="J178" s="24">
        <v>0</v>
      </c>
      <c r="K178" s="36">
        <v>48</v>
      </c>
      <c r="L178" s="23">
        <v>22</v>
      </c>
    </row>
    <row r="179" spans="1:12" s="1" customFormat="1" ht="21" customHeight="1">
      <c r="A179" s="104"/>
      <c r="B179" s="5" t="s">
        <v>148</v>
      </c>
      <c r="C179" s="24">
        <v>172</v>
      </c>
      <c r="D179" s="24">
        <v>7</v>
      </c>
      <c r="E179" s="24">
        <v>179</v>
      </c>
      <c r="F179" s="22">
        <v>202</v>
      </c>
      <c r="G179" s="56">
        <v>2</v>
      </c>
      <c r="H179" s="48">
        <v>204</v>
      </c>
      <c r="I179" s="24">
        <v>374</v>
      </c>
      <c r="J179" s="24">
        <v>9</v>
      </c>
      <c r="K179" s="36">
        <v>383</v>
      </c>
      <c r="L179" s="23">
        <v>163</v>
      </c>
    </row>
    <row r="180" spans="1:12" s="1" customFormat="1" ht="21" customHeight="1">
      <c r="A180" s="104"/>
      <c r="B180" s="5" t="s">
        <v>149</v>
      </c>
      <c r="C180" s="24">
        <v>159</v>
      </c>
      <c r="D180" s="24">
        <v>1</v>
      </c>
      <c r="E180" s="24">
        <v>160</v>
      </c>
      <c r="F180" s="22">
        <v>160</v>
      </c>
      <c r="G180" s="56">
        <v>0</v>
      </c>
      <c r="H180" s="48">
        <v>160</v>
      </c>
      <c r="I180" s="24">
        <v>319</v>
      </c>
      <c r="J180" s="24">
        <v>1</v>
      </c>
      <c r="K180" s="36">
        <v>320</v>
      </c>
      <c r="L180" s="23">
        <v>145</v>
      </c>
    </row>
    <row r="181" spans="1:12" s="1" customFormat="1" ht="21" customHeight="1">
      <c r="A181" s="104"/>
      <c r="B181" s="5" t="s">
        <v>150</v>
      </c>
      <c r="C181" s="24">
        <v>79</v>
      </c>
      <c r="D181" s="24">
        <v>10</v>
      </c>
      <c r="E181" s="24">
        <v>89</v>
      </c>
      <c r="F181" s="22">
        <v>85</v>
      </c>
      <c r="G181" s="56">
        <v>0</v>
      </c>
      <c r="H181" s="48">
        <v>85</v>
      </c>
      <c r="I181" s="24">
        <v>164</v>
      </c>
      <c r="J181" s="24">
        <v>10</v>
      </c>
      <c r="K181" s="36">
        <v>174</v>
      </c>
      <c r="L181" s="23">
        <v>70</v>
      </c>
    </row>
    <row r="182" spans="1:12" s="1" customFormat="1" ht="21" customHeight="1" thickBot="1">
      <c r="A182" s="105"/>
      <c r="B182" s="6" t="s">
        <v>14</v>
      </c>
      <c r="C182" s="69">
        <f aca="true" t="shared" si="15" ref="C182:L182">SUM(C174:C181)</f>
        <v>1171</v>
      </c>
      <c r="D182" s="69">
        <f t="shared" si="15"/>
        <v>27</v>
      </c>
      <c r="E182" s="69">
        <f t="shared" si="15"/>
        <v>1198</v>
      </c>
      <c r="F182" s="69">
        <f t="shared" si="15"/>
        <v>1305</v>
      </c>
      <c r="G182" s="77">
        <f t="shared" si="15"/>
        <v>6</v>
      </c>
      <c r="H182" s="81">
        <f t="shared" si="15"/>
        <v>1311</v>
      </c>
      <c r="I182" s="78">
        <f t="shared" si="15"/>
        <v>2476</v>
      </c>
      <c r="J182" s="78">
        <f t="shared" si="15"/>
        <v>33</v>
      </c>
      <c r="K182" s="78">
        <f t="shared" si="15"/>
        <v>2509</v>
      </c>
      <c r="L182" s="79">
        <f t="shared" si="15"/>
        <v>989</v>
      </c>
    </row>
    <row r="183" spans="1:12" s="1" customFormat="1" ht="21" customHeight="1">
      <c r="A183" s="103" t="s">
        <v>221</v>
      </c>
      <c r="B183" s="5" t="s">
        <v>151</v>
      </c>
      <c r="C183" s="25">
        <v>248</v>
      </c>
      <c r="D183" s="25">
        <v>3</v>
      </c>
      <c r="E183" s="24">
        <v>251</v>
      </c>
      <c r="F183" s="46">
        <v>246</v>
      </c>
      <c r="G183" s="56">
        <v>8</v>
      </c>
      <c r="H183" s="49">
        <v>254</v>
      </c>
      <c r="I183" s="25">
        <v>494</v>
      </c>
      <c r="J183" s="24">
        <v>11</v>
      </c>
      <c r="K183" s="36">
        <v>505</v>
      </c>
      <c r="L183" s="34">
        <v>202</v>
      </c>
    </row>
    <row r="184" spans="1:12" s="1" customFormat="1" ht="21" customHeight="1">
      <c r="A184" s="104"/>
      <c r="B184" s="5" t="s">
        <v>152</v>
      </c>
      <c r="C184" s="26">
        <v>153</v>
      </c>
      <c r="D184" s="26">
        <v>1</v>
      </c>
      <c r="E184" s="24">
        <v>154</v>
      </c>
      <c r="F184" s="47">
        <v>167</v>
      </c>
      <c r="G184" s="56">
        <v>0</v>
      </c>
      <c r="H184" s="50">
        <v>167</v>
      </c>
      <c r="I184" s="26">
        <v>320</v>
      </c>
      <c r="J184" s="24">
        <v>1</v>
      </c>
      <c r="K184" s="37">
        <v>321</v>
      </c>
      <c r="L184" s="35">
        <v>126</v>
      </c>
    </row>
    <row r="185" spans="1:12" s="1" customFormat="1" ht="21" customHeight="1">
      <c r="A185" s="104"/>
      <c r="B185" s="5" t="s">
        <v>153</v>
      </c>
      <c r="C185" s="26">
        <v>146</v>
      </c>
      <c r="D185" s="26">
        <v>0</v>
      </c>
      <c r="E185" s="24">
        <v>146</v>
      </c>
      <c r="F185" s="47">
        <v>169</v>
      </c>
      <c r="G185" s="56">
        <v>1</v>
      </c>
      <c r="H185" s="50">
        <v>170</v>
      </c>
      <c r="I185" s="26">
        <v>315</v>
      </c>
      <c r="J185" s="24">
        <v>1</v>
      </c>
      <c r="K185" s="37">
        <v>316</v>
      </c>
      <c r="L185" s="35">
        <v>140</v>
      </c>
    </row>
    <row r="186" spans="1:12" s="1" customFormat="1" ht="21" customHeight="1">
      <c r="A186" s="104"/>
      <c r="B186" s="5" t="s">
        <v>154</v>
      </c>
      <c r="C186" s="26">
        <v>73</v>
      </c>
      <c r="D186" s="26">
        <v>0</v>
      </c>
      <c r="E186" s="24">
        <v>73</v>
      </c>
      <c r="F186" s="47">
        <v>61</v>
      </c>
      <c r="G186" s="56">
        <v>0</v>
      </c>
      <c r="H186" s="50">
        <v>61</v>
      </c>
      <c r="I186" s="26">
        <v>134</v>
      </c>
      <c r="J186" s="24">
        <v>0</v>
      </c>
      <c r="K186" s="37">
        <v>134</v>
      </c>
      <c r="L186" s="35">
        <v>60</v>
      </c>
    </row>
    <row r="187" spans="1:12" s="1" customFormat="1" ht="21" customHeight="1">
      <c r="A187" s="104"/>
      <c r="B187" s="5" t="s">
        <v>155</v>
      </c>
      <c r="C187" s="26">
        <v>48</v>
      </c>
      <c r="D187" s="26">
        <v>0</v>
      </c>
      <c r="E187" s="24">
        <v>48</v>
      </c>
      <c r="F187" s="47">
        <v>58</v>
      </c>
      <c r="G187" s="56">
        <v>0</v>
      </c>
      <c r="H187" s="50">
        <v>58</v>
      </c>
      <c r="I187" s="26">
        <v>106</v>
      </c>
      <c r="J187" s="24">
        <v>0</v>
      </c>
      <c r="K187" s="37">
        <v>106</v>
      </c>
      <c r="L187" s="35">
        <v>32</v>
      </c>
    </row>
    <row r="188" spans="1:12" s="1" customFormat="1" ht="21" customHeight="1">
      <c r="A188" s="104"/>
      <c r="B188" s="5" t="s">
        <v>156</v>
      </c>
      <c r="C188" s="26">
        <v>164</v>
      </c>
      <c r="D188" s="26">
        <v>1</v>
      </c>
      <c r="E188" s="24">
        <v>165</v>
      </c>
      <c r="F188" s="47">
        <v>175</v>
      </c>
      <c r="G188" s="56">
        <v>0</v>
      </c>
      <c r="H188" s="50">
        <v>175</v>
      </c>
      <c r="I188" s="26">
        <v>339</v>
      </c>
      <c r="J188" s="24">
        <v>1</v>
      </c>
      <c r="K188" s="37">
        <v>340</v>
      </c>
      <c r="L188" s="35">
        <v>145</v>
      </c>
    </row>
    <row r="189" spans="1:12" s="1" customFormat="1" ht="21" customHeight="1">
      <c r="A189" s="104"/>
      <c r="B189" s="5" t="s">
        <v>157</v>
      </c>
      <c r="C189" s="26">
        <v>97</v>
      </c>
      <c r="D189" s="26">
        <v>0</v>
      </c>
      <c r="E189" s="24">
        <v>97</v>
      </c>
      <c r="F189" s="47">
        <v>98</v>
      </c>
      <c r="G189" s="56">
        <v>0</v>
      </c>
      <c r="H189" s="50">
        <v>98</v>
      </c>
      <c r="I189" s="26">
        <v>195</v>
      </c>
      <c r="J189" s="24">
        <v>0</v>
      </c>
      <c r="K189" s="37">
        <v>195</v>
      </c>
      <c r="L189" s="35">
        <v>88</v>
      </c>
    </row>
    <row r="190" spans="1:12" s="1" customFormat="1" ht="21" customHeight="1">
      <c r="A190" s="104"/>
      <c r="B190" s="5" t="s">
        <v>158</v>
      </c>
      <c r="C190" s="26">
        <v>108</v>
      </c>
      <c r="D190" s="26">
        <v>0</v>
      </c>
      <c r="E190" s="24">
        <v>108</v>
      </c>
      <c r="F190" s="47">
        <v>125</v>
      </c>
      <c r="G190" s="56">
        <v>2</v>
      </c>
      <c r="H190" s="50">
        <v>127</v>
      </c>
      <c r="I190" s="26">
        <v>233</v>
      </c>
      <c r="J190" s="24">
        <v>2</v>
      </c>
      <c r="K190" s="37">
        <v>235</v>
      </c>
      <c r="L190" s="35">
        <v>91</v>
      </c>
    </row>
    <row r="191" spans="1:12" s="1" customFormat="1" ht="21" customHeight="1">
      <c r="A191" s="104"/>
      <c r="B191" s="5" t="s">
        <v>159</v>
      </c>
      <c r="C191" s="26">
        <v>269</v>
      </c>
      <c r="D191" s="26">
        <v>1</v>
      </c>
      <c r="E191" s="24">
        <v>270</v>
      </c>
      <c r="F191" s="47">
        <v>302</v>
      </c>
      <c r="G191" s="56">
        <v>2</v>
      </c>
      <c r="H191" s="50">
        <v>304</v>
      </c>
      <c r="I191" s="26">
        <v>571</v>
      </c>
      <c r="J191" s="24">
        <v>3</v>
      </c>
      <c r="K191" s="37">
        <v>574</v>
      </c>
      <c r="L191" s="35">
        <v>213</v>
      </c>
    </row>
    <row r="192" spans="1:12" s="1" customFormat="1" ht="21" customHeight="1">
      <c r="A192" s="104"/>
      <c r="B192" s="5" t="s">
        <v>160</v>
      </c>
      <c r="C192" s="26">
        <v>279</v>
      </c>
      <c r="D192" s="26">
        <v>3</v>
      </c>
      <c r="E192" s="24">
        <v>282</v>
      </c>
      <c r="F192" s="47">
        <v>293</v>
      </c>
      <c r="G192" s="56">
        <v>2</v>
      </c>
      <c r="H192" s="50">
        <v>295</v>
      </c>
      <c r="I192" s="26">
        <v>572</v>
      </c>
      <c r="J192" s="24">
        <v>5</v>
      </c>
      <c r="K192" s="37">
        <v>577</v>
      </c>
      <c r="L192" s="35">
        <v>234</v>
      </c>
    </row>
    <row r="193" spans="1:12" s="1" customFormat="1" ht="21" customHeight="1">
      <c r="A193" s="104"/>
      <c r="B193" s="5" t="s">
        <v>161</v>
      </c>
      <c r="C193" s="26">
        <v>106</v>
      </c>
      <c r="D193" s="26">
        <v>0</v>
      </c>
      <c r="E193" s="24">
        <v>106</v>
      </c>
      <c r="F193" s="47">
        <v>119</v>
      </c>
      <c r="G193" s="56">
        <v>1</v>
      </c>
      <c r="H193" s="50">
        <v>120</v>
      </c>
      <c r="I193" s="26">
        <v>225</v>
      </c>
      <c r="J193" s="24">
        <v>1</v>
      </c>
      <c r="K193" s="37">
        <v>226</v>
      </c>
      <c r="L193" s="35">
        <v>93</v>
      </c>
    </row>
    <row r="194" spans="1:12" s="1" customFormat="1" ht="21" customHeight="1">
      <c r="A194" s="104"/>
      <c r="B194" s="5" t="s">
        <v>162</v>
      </c>
      <c r="C194" s="26">
        <v>284</v>
      </c>
      <c r="D194" s="26">
        <v>6</v>
      </c>
      <c r="E194" s="24">
        <v>290</v>
      </c>
      <c r="F194" s="47">
        <v>330</v>
      </c>
      <c r="G194" s="56">
        <v>3</v>
      </c>
      <c r="H194" s="50">
        <v>333</v>
      </c>
      <c r="I194" s="26">
        <v>614</v>
      </c>
      <c r="J194" s="24">
        <v>9</v>
      </c>
      <c r="K194" s="37">
        <v>623</v>
      </c>
      <c r="L194" s="35">
        <v>285</v>
      </c>
    </row>
    <row r="195" spans="1:12" s="1" customFormat="1" ht="21" customHeight="1">
      <c r="A195" s="104"/>
      <c r="B195" s="5" t="s">
        <v>163</v>
      </c>
      <c r="C195" s="26">
        <v>354</v>
      </c>
      <c r="D195" s="26">
        <v>7</v>
      </c>
      <c r="E195" s="24">
        <v>361</v>
      </c>
      <c r="F195" s="47">
        <v>387</v>
      </c>
      <c r="G195" s="56">
        <v>0</v>
      </c>
      <c r="H195" s="50">
        <v>387</v>
      </c>
      <c r="I195" s="26">
        <v>741</v>
      </c>
      <c r="J195" s="24">
        <v>7</v>
      </c>
      <c r="K195" s="37">
        <v>748</v>
      </c>
      <c r="L195" s="35">
        <v>342</v>
      </c>
    </row>
    <row r="196" spans="1:12" s="1" customFormat="1" ht="21" customHeight="1">
      <c r="A196" s="104"/>
      <c r="B196" s="5" t="s">
        <v>164</v>
      </c>
      <c r="C196" s="26">
        <v>60</v>
      </c>
      <c r="D196" s="26">
        <v>0</v>
      </c>
      <c r="E196" s="24">
        <v>60</v>
      </c>
      <c r="F196" s="47">
        <v>70</v>
      </c>
      <c r="G196" s="56">
        <v>0</v>
      </c>
      <c r="H196" s="50">
        <v>70</v>
      </c>
      <c r="I196" s="26">
        <v>130</v>
      </c>
      <c r="J196" s="24">
        <v>0</v>
      </c>
      <c r="K196" s="37">
        <v>130</v>
      </c>
      <c r="L196" s="35">
        <v>53</v>
      </c>
    </row>
    <row r="197" spans="1:12" s="1" customFormat="1" ht="21" customHeight="1">
      <c r="A197" s="104"/>
      <c r="B197" s="5" t="s">
        <v>165</v>
      </c>
      <c r="C197" s="26">
        <v>78</v>
      </c>
      <c r="D197" s="26">
        <v>0</v>
      </c>
      <c r="E197" s="24">
        <v>78</v>
      </c>
      <c r="F197" s="47">
        <v>95</v>
      </c>
      <c r="G197" s="56">
        <v>0</v>
      </c>
      <c r="H197" s="50">
        <v>95</v>
      </c>
      <c r="I197" s="26">
        <v>173</v>
      </c>
      <c r="J197" s="24">
        <v>0</v>
      </c>
      <c r="K197" s="37">
        <v>173</v>
      </c>
      <c r="L197" s="35">
        <v>54</v>
      </c>
    </row>
    <row r="198" spans="1:12" s="1" customFormat="1" ht="21" customHeight="1" thickBot="1">
      <c r="A198" s="105"/>
      <c r="B198" s="6" t="s">
        <v>14</v>
      </c>
      <c r="C198" s="69">
        <f aca="true" t="shared" si="16" ref="C198:L198">SUM(C183:C197)</f>
        <v>2467</v>
      </c>
      <c r="D198" s="69">
        <f t="shared" si="16"/>
        <v>22</v>
      </c>
      <c r="E198" s="69">
        <f t="shared" si="16"/>
        <v>2489</v>
      </c>
      <c r="F198" s="69">
        <f t="shared" si="16"/>
        <v>2695</v>
      </c>
      <c r="G198" s="77">
        <f t="shared" si="16"/>
        <v>19</v>
      </c>
      <c r="H198" s="81">
        <f t="shared" si="16"/>
        <v>2714</v>
      </c>
      <c r="I198" s="78">
        <f t="shared" si="16"/>
        <v>5162</v>
      </c>
      <c r="J198" s="78">
        <f t="shared" si="16"/>
        <v>41</v>
      </c>
      <c r="K198" s="78">
        <f t="shared" si="16"/>
        <v>5203</v>
      </c>
      <c r="L198" s="79">
        <f t="shared" si="16"/>
        <v>2158</v>
      </c>
    </row>
    <row r="199" spans="1:12" s="1" customFormat="1" ht="21" customHeight="1" thickBot="1">
      <c r="A199" s="106" t="s">
        <v>222</v>
      </c>
      <c r="B199" s="107"/>
      <c r="C199" s="86">
        <f aca="true" t="shared" si="17" ref="C199:L199">C173+C182+C198</f>
        <v>7860</v>
      </c>
      <c r="D199" s="86">
        <f t="shared" si="17"/>
        <v>79</v>
      </c>
      <c r="E199" s="86">
        <f t="shared" si="17"/>
        <v>7939</v>
      </c>
      <c r="F199" s="82">
        <f t="shared" si="17"/>
        <v>8523</v>
      </c>
      <c r="G199" s="87">
        <f t="shared" si="17"/>
        <v>41</v>
      </c>
      <c r="H199" s="88">
        <f t="shared" si="17"/>
        <v>8564</v>
      </c>
      <c r="I199" s="86">
        <f t="shared" si="17"/>
        <v>16383</v>
      </c>
      <c r="J199" s="86">
        <f t="shared" si="17"/>
        <v>120</v>
      </c>
      <c r="K199" s="86">
        <f t="shared" si="17"/>
        <v>16503</v>
      </c>
      <c r="L199" s="89">
        <f t="shared" si="17"/>
        <v>6619</v>
      </c>
    </row>
    <row r="200" spans="1:12" s="1" customFormat="1" ht="21" customHeight="1" thickBot="1">
      <c r="A200" s="106" t="s">
        <v>223</v>
      </c>
      <c r="B200" s="107"/>
      <c r="C200" s="82">
        <f aca="true" t="shared" si="18" ref="C200:L200">C105+C148+C199</f>
        <v>47954</v>
      </c>
      <c r="D200" s="82">
        <f t="shared" si="18"/>
        <v>622</v>
      </c>
      <c r="E200" s="82">
        <f t="shared" si="18"/>
        <v>48576</v>
      </c>
      <c r="F200" s="82">
        <f t="shared" si="18"/>
        <v>52566</v>
      </c>
      <c r="G200" s="82">
        <f t="shared" si="18"/>
        <v>494</v>
      </c>
      <c r="H200" s="82">
        <f t="shared" si="18"/>
        <v>53060</v>
      </c>
      <c r="I200" s="82">
        <f t="shared" si="18"/>
        <v>100520</v>
      </c>
      <c r="J200" s="82">
        <f t="shared" si="18"/>
        <v>1116</v>
      </c>
      <c r="K200" s="82">
        <f t="shared" si="18"/>
        <v>101636</v>
      </c>
      <c r="L200" s="84">
        <f t="shared" si="18"/>
        <v>42242</v>
      </c>
    </row>
    <row r="201" spans="13:15" ht="21" customHeight="1">
      <c r="M201" s="1"/>
      <c r="N201" s="1"/>
      <c r="O201" s="1"/>
    </row>
    <row r="202" spans="13:14" ht="21" customHeight="1">
      <c r="M202" s="1"/>
      <c r="N202" s="1"/>
    </row>
    <row r="203" spans="13:14" ht="13.5">
      <c r="M203" s="1"/>
      <c r="N203" s="1"/>
    </row>
    <row r="204" spans="13:14" ht="13.5">
      <c r="M204" s="1"/>
      <c r="N204" s="1"/>
    </row>
    <row r="205" ht="13.5">
      <c r="N205" s="1"/>
    </row>
    <row r="206" ht="13.5">
      <c r="N206" s="1"/>
    </row>
    <row r="207" ht="13.5">
      <c r="N207" s="1"/>
    </row>
    <row r="208" ht="13.5">
      <c r="N208" s="1"/>
    </row>
    <row r="209" ht="13.5">
      <c r="N209" s="1"/>
    </row>
    <row r="210" ht="13.5">
      <c r="N210" s="1"/>
    </row>
    <row r="211" ht="13.5">
      <c r="N211" s="1"/>
    </row>
    <row r="212" ht="13.5">
      <c r="N212" s="1"/>
    </row>
    <row r="213" ht="13.5">
      <c r="N213" s="1"/>
    </row>
    <row r="214" ht="13.5">
      <c r="N214" s="1"/>
    </row>
  </sheetData>
  <sheetProtection/>
  <mergeCells count="47">
    <mergeCell ref="A183:A198"/>
    <mergeCell ref="A199:B199"/>
    <mergeCell ref="A200:B200"/>
    <mergeCell ref="C151:E151"/>
    <mergeCell ref="F151:H151"/>
    <mergeCell ref="I151:K151"/>
    <mergeCell ref="L151:L152"/>
    <mergeCell ref="A153:A173"/>
    <mergeCell ref="A174:A182"/>
    <mergeCell ref="A110:A120"/>
    <mergeCell ref="A121:A140"/>
    <mergeCell ref="A141:A147"/>
    <mergeCell ref="A148:B148"/>
    <mergeCell ref="A149:L149"/>
    <mergeCell ref="A151:A152"/>
    <mergeCell ref="B151:B152"/>
    <mergeCell ref="A77:A91"/>
    <mergeCell ref="A92:A104"/>
    <mergeCell ref="A106:L106"/>
    <mergeCell ref="A108:A109"/>
    <mergeCell ref="B108:B109"/>
    <mergeCell ref="C108:E108"/>
    <mergeCell ref="F108:H108"/>
    <mergeCell ref="I108:K108"/>
    <mergeCell ref="L108:L109"/>
    <mergeCell ref="A105:B105"/>
    <mergeCell ref="A57:A58"/>
    <mergeCell ref="B57:B58"/>
    <mergeCell ref="C57:E57"/>
    <mergeCell ref="F57:H57"/>
    <mergeCell ref="A55:L55"/>
    <mergeCell ref="I57:K57"/>
    <mergeCell ref="L57:L58"/>
    <mergeCell ref="A59:A69"/>
    <mergeCell ref="A70:A76"/>
    <mergeCell ref="A43:A54"/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14"/>
  <sheetViews>
    <sheetView view="pageBreakPreview" zoomScale="60" zoomScaleNormal="85" workbookViewId="0" topLeftCell="A178">
      <selection activeCell="N149" sqref="N148:P153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99" customWidth="1"/>
    <col min="7" max="7" width="10.8984375" style="52" customWidth="1"/>
    <col min="8" max="12" width="10.69921875" style="99" customWidth="1"/>
    <col min="13" max="13" width="9" style="11" customWidth="1"/>
    <col min="14" max="16384" width="9" style="11" customWidth="1"/>
  </cols>
  <sheetData>
    <row r="1" spans="1:12" ht="21.75" customHeight="1">
      <c r="A1" s="111" t="s">
        <v>166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7:12" ht="21.75" customHeight="1" thickBot="1">
      <c r="G2" s="2"/>
      <c r="H2" s="1"/>
      <c r="I2" s="1"/>
      <c r="J2" s="1"/>
      <c r="K2" s="1"/>
      <c r="L2" s="2" t="s">
        <v>167</v>
      </c>
    </row>
    <row r="3" spans="1:12" s="1" customFormat="1" ht="21" customHeight="1" thickBot="1">
      <c r="A3" s="112" t="s">
        <v>168</v>
      </c>
      <c r="B3" s="114" t="s">
        <v>169</v>
      </c>
      <c r="C3" s="116" t="s">
        <v>0</v>
      </c>
      <c r="D3" s="117"/>
      <c r="E3" s="118"/>
      <c r="F3" s="116" t="s">
        <v>170</v>
      </c>
      <c r="G3" s="117"/>
      <c r="H3" s="118"/>
      <c r="I3" s="116" t="s">
        <v>171</v>
      </c>
      <c r="J3" s="117"/>
      <c r="K3" s="118"/>
      <c r="L3" s="101" t="s">
        <v>1</v>
      </c>
    </row>
    <row r="4" spans="1:12" s="1" customFormat="1" ht="21" customHeight="1" thickBot="1">
      <c r="A4" s="113"/>
      <c r="B4" s="115"/>
      <c r="C4" s="90" t="s">
        <v>172</v>
      </c>
      <c r="D4" s="90" t="s">
        <v>173</v>
      </c>
      <c r="E4" s="90" t="s">
        <v>174</v>
      </c>
      <c r="F4" s="90" t="s">
        <v>172</v>
      </c>
      <c r="G4" s="90" t="s">
        <v>173</v>
      </c>
      <c r="H4" s="90" t="s">
        <v>174</v>
      </c>
      <c r="I4" s="90" t="s">
        <v>172</v>
      </c>
      <c r="J4" s="90" t="s">
        <v>175</v>
      </c>
      <c r="K4" s="90" t="s">
        <v>174</v>
      </c>
      <c r="L4" s="102"/>
    </row>
    <row r="5" spans="1:12" s="1" customFormat="1" ht="21" customHeight="1">
      <c r="A5" s="119" t="s">
        <v>176</v>
      </c>
      <c r="B5" s="91" t="s">
        <v>2</v>
      </c>
      <c r="C5" s="20">
        <v>1279</v>
      </c>
      <c r="D5" s="20">
        <v>72</v>
      </c>
      <c r="E5" s="20">
        <v>1351</v>
      </c>
      <c r="F5" s="92">
        <v>1309</v>
      </c>
      <c r="G5" s="59">
        <v>32</v>
      </c>
      <c r="H5" s="44">
        <v>1341</v>
      </c>
      <c r="I5" s="44">
        <v>2588</v>
      </c>
      <c r="J5" s="44">
        <v>104</v>
      </c>
      <c r="K5" s="93">
        <v>2692</v>
      </c>
      <c r="L5" s="33">
        <v>1263</v>
      </c>
    </row>
    <row r="6" spans="1:12" s="1" customFormat="1" ht="21" customHeight="1">
      <c r="A6" s="120"/>
      <c r="B6" s="18" t="s">
        <v>3</v>
      </c>
      <c r="C6" s="21">
        <v>1076</v>
      </c>
      <c r="D6" s="21">
        <v>40</v>
      </c>
      <c r="E6" s="21">
        <v>1116</v>
      </c>
      <c r="F6" s="38">
        <v>1179</v>
      </c>
      <c r="G6" s="54">
        <v>11</v>
      </c>
      <c r="H6" s="24">
        <v>1190</v>
      </c>
      <c r="I6" s="24">
        <v>2255</v>
      </c>
      <c r="J6" s="24">
        <v>51</v>
      </c>
      <c r="K6" s="36">
        <v>2306</v>
      </c>
      <c r="L6" s="23">
        <v>1026</v>
      </c>
    </row>
    <row r="7" spans="1:12" s="1" customFormat="1" ht="21" customHeight="1">
      <c r="A7" s="120"/>
      <c r="B7" s="18" t="s">
        <v>66</v>
      </c>
      <c r="C7" s="21">
        <v>868</v>
      </c>
      <c r="D7" s="21">
        <v>2</v>
      </c>
      <c r="E7" s="21">
        <v>870</v>
      </c>
      <c r="F7" s="38">
        <v>1041</v>
      </c>
      <c r="G7" s="54">
        <v>3</v>
      </c>
      <c r="H7" s="24">
        <v>1044</v>
      </c>
      <c r="I7" s="24">
        <v>1909</v>
      </c>
      <c r="J7" s="24">
        <v>5</v>
      </c>
      <c r="K7" s="36">
        <v>1914</v>
      </c>
      <c r="L7" s="23">
        <v>798</v>
      </c>
    </row>
    <row r="8" spans="1:12" s="1" customFormat="1" ht="21" customHeight="1">
      <c r="A8" s="120"/>
      <c r="B8" s="14" t="s">
        <v>67</v>
      </c>
      <c r="C8" s="21">
        <v>958</v>
      </c>
      <c r="D8" s="21">
        <v>5</v>
      </c>
      <c r="E8" s="21">
        <v>963</v>
      </c>
      <c r="F8" s="38">
        <v>1032</v>
      </c>
      <c r="G8" s="54">
        <v>4</v>
      </c>
      <c r="H8" s="24">
        <v>1036</v>
      </c>
      <c r="I8" s="24">
        <v>1990</v>
      </c>
      <c r="J8" s="24">
        <v>9</v>
      </c>
      <c r="K8" s="36">
        <v>1999</v>
      </c>
      <c r="L8" s="23">
        <v>846</v>
      </c>
    </row>
    <row r="9" spans="1:12" s="1" customFormat="1" ht="21" customHeight="1">
      <c r="A9" s="120"/>
      <c r="B9" s="19" t="s">
        <v>6</v>
      </c>
      <c r="C9" s="21">
        <v>767</v>
      </c>
      <c r="D9" s="21">
        <v>4</v>
      </c>
      <c r="E9" s="21">
        <v>771</v>
      </c>
      <c r="F9" s="38">
        <v>749</v>
      </c>
      <c r="G9" s="54">
        <v>8</v>
      </c>
      <c r="H9" s="24">
        <v>757</v>
      </c>
      <c r="I9" s="24">
        <v>1516</v>
      </c>
      <c r="J9" s="24">
        <v>12</v>
      </c>
      <c r="K9" s="36">
        <v>1528</v>
      </c>
      <c r="L9" s="23">
        <v>641</v>
      </c>
    </row>
    <row r="10" spans="1:12" s="1" customFormat="1" ht="21" customHeight="1">
      <c r="A10" s="120"/>
      <c r="B10" s="18" t="s">
        <v>12</v>
      </c>
      <c r="C10" s="21">
        <v>977</v>
      </c>
      <c r="D10" s="21">
        <v>13</v>
      </c>
      <c r="E10" s="21">
        <v>990</v>
      </c>
      <c r="F10" s="38">
        <v>1099</v>
      </c>
      <c r="G10" s="54">
        <v>2</v>
      </c>
      <c r="H10" s="24">
        <v>1101</v>
      </c>
      <c r="I10" s="24">
        <v>2076</v>
      </c>
      <c r="J10" s="24">
        <v>15</v>
      </c>
      <c r="K10" s="36">
        <v>2091</v>
      </c>
      <c r="L10" s="23">
        <v>845</v>
      </c>
    </row>
    <row r="11" spans="1:12" s="1" customFormat="1" ht="21" customHeight="1" thickBot="1">
      <c r="A11" s="121"/>
      <c r="B11" s="16" t="s">
        <v>14</v>
      </c>
      <c r="C11" s="62">
        <f aca="true" t="shared" si="0" ref="C11:L11">SUM(C5:C10)</f>
        <v>5925</v>
      </c>
      <c r="D11" s="62">
        <f t="shared" si="0"/>
        <v>136</v>
      </c>
      <c r="E11" s="62">
        <f t="shared" si="0"/>
        <v>6061</v>
      </c>
      <c r="F11" s="62">
        <f t="shared" si="0"/>
        <v>6409</v>
      </c>
      <c r="G11" s="62">
        <f t="shared" si="0"/>
        <v>60</v>
      </c>
      <c r="H11" s="62">
        <f t="shared" si="0"/>
        <v>6469</v>
      </c>
      <c r="I11" s="62">
        <f t="shared" si="0"/>
        <v>12334</v>
      </c>
      <c r="J11" s="62">
        <f t="shared" si="0"/>
        <v>196</v>
      </c>
      <c r="K11" s="62">
        <f t="shared" si="0"/>
        <v>12530</v>
      </c>
      <c r="L11" s="73">
        <f t="shared" si="0"/>
        <v>5419</v>
      </c>
    </row>
    <row r="12" spans="1:12" s="1" customFormat="1" ht="21" customHeight="1">
      <c r="A12" s="119" t="s">
        <v>177</v>
      </c>
      <c r="B12" s="15" t="s">
        <v>8</v>
      </c>
      <c r="C12" s="24">
        <v>750</v>
      </c>
      <c r="D12" s="24">
        <v>21</v>
      </c>
      <c r="E12" s="24">
        <v>771</v>
      </c>
      <c r="F12" s="22">
        <v>753</v>
      </c>
      <c r="G12" s="54">
        <v>4</v>
      </c>
      <c r="H12" s="24">
        <v>757</v>
      </c>
      <c r="I12" s="24">
        <v>1503</v>
      </c>
      <c r="J12" s="24">
        <v>25</v>
      </c>
      <c r="K12" s="36">
        <v>1528</v>
      </c>
      <c r="L12" s="23">
        <v>656</v>
      </c>
    </row>
    <row r="13" spans="1:12" s="1" customFormat="1" ht="21" customHeight="1">
      <c r="A13" s="120"/>
      <c r="B13" s="15" t="s">
        <v>68</v>
      </c>
      <c r="C13" s="24">
        <v>969</v>
      </c>
      <c r="D13" s="24">
        <v>24</v>
      </c>
      <c r="E13" s="24">
        <v>993</v>
      </c>
      <c r="F13" s="22">
        <v>1117</v>
      </c>
      <c r="G13" s="54">
        <v>16</v>
      </c>
      <c r="H13" s="24">
        <v>1133</v>
      </c>
      <c r="I13" s="24">
        <v>2086</v>
      </c>
      <c r="J13" s="24">
        <v>40</v>
      </c>
      <c r="K13" s="36">
        <v>2126</v>
      </c>
      <c r="L13" s="23">
        <v>925</v>
      </c>
    </row>
    <row r="14" spans="1:12" s="1" customFormat="1" ht="21" customHeight="1">
      <c r="A14" s="120"/>
      <c r="B14" s="15" t="s">
        <v>69</v>
      </c>
      <c r="C14" s="24">
        <v>1106</v>
      </c>
      <c r="D14" s="24">
        <v>4</v>
      </c>
      <c r="E14" s="24">
        <v>1110</v>
      </c>
      <c r="F14" s="22">
        <v>1123</v>
      </c>
      <c r="G14" s="54">
        <v>3</v>
      </c>
      <c r="H14" s="24">
        <v>1126</v>
      </c>
      <c r="I14" s="24">
        <v>2229</v>
      </c>
      <c r="J14" s="24">
        <v>7</v>
      </c>
      <c r="K14" s="37">
        <v>2236</v>
      </c>
      <c r="L14" s="31">
        <v>887</v>
      </c>
    </row>
    <row r="15" spans="1:12" s="1" customFormat="1" ht="21" customHeight="1">
      <c r="A15" s="120"/>
      <c r="B15" s="13" t="s">
        <v>16</v>
      </c>
      <c r="C15" s="24">
        <v>916</v>
      </c>
      <c r="D15" s="24">
        <v>30</v>
      </c>
      <c r="E15" s="24">
        <v>946</v>
      </c>
      <c r="F15" s="22">
        <v>952</v>
      </c>
      <c r="G15" s="54">
        <v>17</v>
      </c>
      <c r="H15" s="36">
        <v>969</v>
      </c>
      <c r="I15" s="36">
        <v>1868</v>
      </c>
      <c r="J15" s="36">
        <v>47</v>
      </c>
      <c r="K15" s="36">
        <v>1915</v>
      </c>
      <c r="L15" s="57">
        <v>774</v>
      </c>
    </row>
    <row r="16" spans="1:12" s="1" customFormat="1" ht="21" customHeight="1">
      <c r="A16" s="120"/>
      <c r="B16" s="13" t="s">
        <v>21</v>
      </c>
      <c r="C16" s="24">
        <v>344</v>
      </c>
      <c r="D16" s="24">
        <v>7</v>
      </c>
      <c r="E16" s="24">
        <v>351</v>
      </c>
      <c r="F16" s="22">
        <v>258</v>
      </c>
      <c r="G16" s="53">
        <v>6</v>
      </c>
      <c r="H16" s="24">
        <v>264</v>
      </c>
      <c r="I16" s="24">
        <v>602</v>
      </c>
      <c r="J16" s="24">
        <v>13</v>
      </c>
      <c r="K16" s="37">
        <v>615</v>
      </c>
      <c r="L16" s="31">
        <v>325</v>
      </c>
    </row>
    <row r="17" spans="1:12" s="1" customFormat="1" ht="21" customHeight="1">
      <c r="A17" s="120"/>
      <c r="B17" s="17" t="s">
        <v>23</v>
      </c>
      <c r="C17" s="24">
        <v>178</v>
      </c>
      <c r="D17" s="24">
        <v>28</v>
      </c>
      <c r="E17" s="24">
        <v>206</v>
      </c>
      <c r="F17" s="22">
        <v>158</v>
      </c>
      <c r="G17" s="54">
        <v>14</v>
      </c>
      <c r="H17" s="24">
        <v>172</v>
      </c>
      <c r="I17" s="24">
        <v>336</v>
      </c>
      <c r="J17" s="24">
        <v>42</v>
      </c>
      <c r="K17" s="37">
        <v>378</v>
      </c>
      <c r="L17" s="31">
        <v>206</v>
      </c>
    </row>
    <row r="18" spans="1:12" s="1" customFormat="1" ht="21" customHeight="1">
      <c r="A18" s="120"/>
      <c r="B18" s="13" t="s">
        <v>25</v>
      </c>
      <c r="C18" s="24">
        <v>73</v>
      </c>
      <c r="D18" s="24">
        <v>0</v>
      </c>
      <c r="E18" s="24">
        <v>73</v>
      </c>
      <c r="F18" s="22">
        <v>67</v>
      </c>
      <c r="G18" s="54">
        <v>0</v>
      </c>
      <c r="H18" s="24">
        <v>67</v>
      </c>
      <c r="I18" s="24">
        <v>140</v>
      </c>
      <c r="J18" s="24">
        <v>0</v>
      </c>
      <c r="K18" s="36">
        <v>140</v>
      </c>
      <c r="L18" s="23">
        <v>55</v>
      </c>
    </row>
    <row r="19" spans="1:12" s="1" customFormat="1" ht="21" customHeight="1" thickBot="1">
      <c r="A19" s="121"/>
      <c r="B19" s="16" t="s">
        <v>14</v>
      </c>
      <c r="C19" s="69">
        <f>SUM(C12:C18)</f>
        <v>4336</v>
      </c>
      <c r="D19" s="69">
        <f>SUM(D12:D18)</f>
        <v>114</v>
      </c>
      <c r="E19" s="68">
        <f>SUM(C19:D19)</f>
        <v>4450</v>
      </c>
      <c r="F19" s="70">
        <f aca="true" t="shared" si="1" ref="F19:L19">SUM(F12:F18)</f>
        <v>4428</v>
      </c>
      <c r="G19" s="71">
        <f t="shared" si="1"/>
        <v>60</v>
      </c>
      <c r="H19" s="69">
        <f t="shared" si="1"/>
        <v>4488</v>
      </c>
      <c r="I19" s="69">
        <f t="shared" si="1"/>
        <v>8764</v>
      </c>
      <c r="J19" s="70">
        <f t="shared" si="1"/>
        <v>174</v>
      </c>
      <c r="K19" s="68">
        <f t="shared" si="1"/>
        <v>8938</v>
      </c>
      <c r="L19" s="72">
        <f t="shared" si="1"/>
        <v>3828</v>
      </c>
    </row>
    <row r="20" spans="1:12" s="1" customFormat="1" ht="21" customHeight="1">
      <c r="A20" s="119" t="s">
        <v>178</v>
      </c>
      <c r="B20" s="13" t="s">
        <v>18</v>
      </c>
      <c r="C20" s="29">
        <v>539</v>
      </c>
      <c r="D20" s="29">
        <v>11</v>
      </c>
      <c r="E20" s="24">
        <v>550</v>
      </c>
      <c r="F20" s="40">
        <v>588</v>
      </c>
      <c r="G20" s="55">
        <v>5</v>
      </c>
      <c r="H20" s="24">
        <v>593</v>
      </c>
      <c r="I20" s="24">
        <v>1127</v>
      </c>
      <c r="J20" s="24">
        <v>16</v>
      </c>
      <c r="K20" s="36">
        <v>1143</v>
      </c>
      <c r="L20" s="23">
        <v>448</v>
      </c>
    </row>
    <row r="21" spans="1:12" s="1" customFormat="1" ht="21" customHeight="1">
      <c r="A21" s="120"/>
      <c r="B21" s="13" t="s">
        <v>19</v>
      </c>
      <c r="C21" s="30">
        <v>543</v>
      </c>
      <c r="D21" s="30">
        <v>5</v>
      </c>
      <c r="E21" s="24">
        <v>548</v>
      </c>
      <c r="F21" s="41">
        <v>617</v>
      </c>
      <c r="G21" s="54">
        <v>1</v>
      </c>
      <c r="H21" s="24">
        <v>618</v>
      </c>
      <c r="I21" s="24">
        <v>1160</v>
      </c>
      <c r="J21" s="24">
        <v>6</v>
      </c>
      <c r="K21" s="37">
        <v>1166</v>
      </c>
      <c r="L21" s="31">
        <v>558</v>
      </c>
    </row>
    <row r="22" spans="1:12" s="1" customFormat="1" ht="21" customHeight="1">
      <c r="A22" s="120"/>
      <c r="B22" s="13" t="s">
        <v>27</v>
      </c>
      <c r="C22" s="30">
        <v>138</v>
      </c>
      <c r="D22" s="30">
        <v>2</v>
      </c>
      <c r="E22" s="24">
        <v>140</v>
      </c>
      <c r="F22" s="41">
        <v>155</v>
      </c>
      <c r="G22" s="54">
        <v>0</v>
      </c>
      <c r="H22" s="36">
        <v>155</v>
      </c>
      <c r="I22" s="36">
        <v>293</v>
      </c>
      <c r="J22" s="36">
        <v>2</v>
      </c>
      <c r="K22" s="36">
        <v>295</v>
      </c>
      <c r="L22" s="57">
        <v>113</v>
      </c>
    </row>
    <row r="23" spans="1:12" s="1" customFormat="1" ht="21" customHeight="1">
      <c r="A23" s="120"/>
      <c r="B23" s="13" t="s">
        <v>28</v>
      </c>
      <c r="C23" s="30">
        <v>162</v>
      </c>
      <c r="D23" s="30">
        <v>0</v>
      </c>
      <c r="E23" s="24">
        <v>162</v>
      </c>
      <c r="F23" s="41">
        <v>189</v>
      </c>
      <c r="G23" s="56">
        <v>0</v>
      </c>
      <c r="H23" s="24">
        <v>189</v>
      </c>
      <c r="I23" s="24">
        <v>351</v>
      </c>
      <c r="J23" s="24">
        <v>0</v>
      </c>
      <c r="K23" s="37">
        <v>351</v>
      </c>
      <c r="L23" s="31">
        <v>117</v>
      </c>
    </row>
    <row r="24" spans="1:12" s="1" customFormat="1" ht="21" customHeight="1">
      <c r="A24" s="120"/>
      <c r="B24" s="13" t="s">
        <v>30</v>
      </c>
      <c r="C24" s="30">
        <v>207</v>
      </c>
      <c r="D24" s="30">
        <v>1</v>
      </c>
      <c r="E24" s="24">
        <v>208</v>
      </c>
      <c r="F24" s="41">
        <v>257</v>
      </c>
      <c r="G24" s="53">
        <v>5</v>
      </c>
      <c r="H24" s="24">
        <v>262</v>
      </c>
      <c r="I24" s="24">
        <v>464</v>
      </c>
      <c r="J24" s="24">
        <v>6</v>
      </c>
      <c r="K24" s="37">
        <v>470</v>
      </c>
      <c r="L24" s="31">
        <v>229</v>
      </c>
    </row>
    <row r="25" spans="1:12" s="1" customFormat="1" ht="21" customHeight="1">
      <c r="A25" s="120"/>
      <c r="B25" s="13" t="s">
        <v>31</v>
      </c>
      <c r="C25" s="30">
        <v>544</v>
      </c>
      <c r="D25" s="30">
        <v>9</v>
      </c>
      <c r="E25" s="24">
        <v>553</v>
      </c>
      <c r="F25" s="41">
        <v>611</v>
      </c>
      <c r="G25" s="54">
        <v>6</v>
      </c>
      <c r="H25" s="24">
        <v>617</v>
      </c>
      <c r="I25" s="24">
        <v>1155</v>
      </c>
      <c r="J25" s="24">
        <v>15</v>
      </c>
      <c r="K25" s="36">
        <v>1170</v>
      </c>
      <c r="L25" s="23">
        <v>476</v>
      </c>
    </row>
    <row r="26" spans="1:12" s="1" customFormat="1" ht="21" customHeight="1">
      <c r="A26" s="120"/>
      <c r="B26" s="13" t="s">
        <v>70</v>
      </c>
      <c r="C26" s="30">
        <v>449</v>
      </c>
      <c r="D26" s="30">
        <v>26</v>
      </c>
      <c r="E26" s="24">
        <v>475</v>
      </c>
      <c r="F26" s="41">
        <v>516</v>
      </c>
      <c r="G26" s="54">
        <v>9</v>
      </c>
      <c r="H26" s="24">
        <v>525</v>
      </c>
      <c r="I26" s="24">
        <v>965</v>
      </c>
      <c r="J26" s="24">
        <v>35</v>
      </c>
      <c r="K26" s="36">
        <v>1000</v>
      </c>
      <c r="L26" s="23">
        <v>504</v>
      </c>
    </row>
    <row r="27" spans="1:12" s="1" customFormat="1" ht="21" customHeight="1">
      <c r="A27" s="120"/>
      <c r="B27" s="13" t="s">
        <v>33</v>
      </c>
      <c r="C27" s="30">
        <v>697</v>
      </c>
      <c r="D27" s="30">
        <v>32</v>
      </c>
      <c r="E27" s="24">
        <v>729</v>
      </c>
      <c r="F27" s="41">
        <v>703</v>
      </c>
      <c r="G27" s="53">
        <v>26</v>
      </c>
      <c r="H27" s="24">
        <v>729</v>
      </c>
      <c r="I27" s="24">
        <v>1400</v>
      </c>
      <c r="J27" s="24">
        <v>58</v>
      </c>
      <c r="K27" s="37">
        <v>1458</v>
      </c>
      <c r="L27" s="31">
        <v>622</v>
      </c>
    </row>
    <row r="28" spans="1:12" s="1" customFormat="1" ht="21" customHeight="1">
      <c r="A28" s="120"/>
      <c r="B28" s="18" t="s">
        <v>35</v>
      </c>
      <c r="C28" s="30">
        <v>242</v>
      </c>
      <c r="D28" s="30">
        <v>4</v>
      </c>
      <c r="E28" s="24">
        <v>246</v>
      </c>
      <c r="F28" s="41">
        <v>259</v>
      </c>
      <c r="G28" s="54">
        <v>13</v>
      </c>
      <c r="H28" s="24">
        <v>272</v>
      </c>
      <c r="I28" s="24">
        <v>501</v>
      </c>
      <c r="J28" s="24">
        <v>17</v>
      </c>
      <c r="K28" s="36">
        <v>518</v>
      </c>
      <c r="L28" s="23">
        <v>210</v>
      </c>
    </row>
    <row r="29" spans="1:12" s="1" customFormat="1" ht="21" customHeight="1">
      <c r="A29" s="120"/>
      <c r="B29" s="13" t="s">
        <v>71</v>
      </c>
      <c r="C29" s="30">
        <v>398</v>
      </c>
      <c r="D29" s="30">
        <v>3</v>
      </c>
      <c r="E29" s="24">
        <v>401</v>
      </c>
      <c r="F29" s="41">
        <v>477</v>
      </c>
      <c r="G29" s="54">
        <v>7</v>
      </c>
      <c r="H29" s="24">
        <v>484</v>
      </c>
      <c r="I29" s="24">
        <v>875</v>
      </c>
      <c r="J29" s="24">
        <v>10</v>
      </c>
      <c r="K29" s="36">
        <v>885</v>
      </c>
      <c r="L29" s="23">
        <v>347</v>
      </c>
    </row>
    <row r="30" spans="1:12" s="1" customFormat="1" ht="21" customHeight="1">
      <c r="A30" s="120"/>
      <c r="B30" s="13" t="s">
        <v>38</v>
      </c>
      <c r="C30" s="30">
        <v>857</v>
      </c>
      <c r="D30" s="30">
        <v>4</v>
      </c>
      <c r="E30" s="24">
        <v>861</v>
      </c>
      <c r="F30" s="41">
        <v>955</v>
      </c>
      <c r="G30" s="54">
        <v>25</v>
      </c>
      <c r="H30" s="24">
        <v>980</v>
      </c>
      <c r="I30" s="24">
        <v>1812</v>
      </c>
      <c r="J30" s="24">
        <v>29</v>
      </c>
      <c r="K30" s="36">
        <v>1841</v>
      </c>
      <c r="L30" s="23">
        <v>767</v>
      </c>
    </row>
    <row r="31" spans="1:12" s="1" customFormat="1" ht="21" customHeight="1">
      <c r="A31" s="120"/>
      <c r="B31" s="18" t="s">
        <v>40</v>
      </c>
      <c r="C31" s="30">
        <v>652</v>
      </c>
      <c r="D31" s="30">
        <v>3</v>
      </c>
      <c r="E31" s="24">
        <v>655</v>
      </c>
      <c r="F31" s="41">
        <v>761</v>
      </c>
      <c r="G31" s="54">
        <v>37</v>
      </c>
      <c r="H31" s="24">
        <v>798</v>
      </c>
      <c r="I31" s="24">
        <v>1413</v>
      </c>
      <c r="J31" s="24">
        <v>40</v>
      </c>
      <c r="K31" s="36">
        <v>1453</v>
      </c>
      <c r="L31" s="23">
        <v>645</v>
      </c>
    </row>
    <row r="32" spans="1:12" s="1" customFormat="1" ht="21" customHeight="1" thickBot="1">
      <c r="A32" s="121"/>
      <c r="B32" s="16" t="s">
        <v>14</v>
      </c>
      <c r="C32" s="62">
        <f aca="true" t="shared" si="2" ref="C32:L32">SUM(C20:C31)</f>
        <v>5428</v>
      </c>
      <c r="D32" s="62">
        <f t="shared" si="2"/>
        <v>100</v>
      </c>
      <c r="E32" s="62">
        <f t="shared" si="2"/>
        <v>5528</v>
      </c>
      <c r="F32" s="62">
        <f t="shared" si="2"/>
        <v>6088</v>
      </c>
      <c r="G32" s="63">
        <f t="shared" si="2"/>
        <v>134</v>
      </c>
      <c r="H32" s="62">
        <f t="shared" si="2"/>
        <v>6222</v>
      </c>
      <c r="I32" s="62">
        <f t="shared" si="2"/>
        <v>11516</v>
      </c>
      <c r="J32" s="62">
        <f t="shared" si="2"/>
        <v>234</v>
      </c>
      <c r="K32" s="69">
        <f t="shared" si="2"/>
        <v>11750</v>
      </c>
      <c r="L32" s="73">
        <f t="shared" si="2"/>
        <v>5036</v>
      </c>
    </row>
    <row r="33" spans="1:12" s="1" customFormat="1" ht="21" customHeight="1">
      <c r="A33" s="119" t="s">
        <v>179</v>
      </c>
      <c r="B33" s="13" t="s">
        <v>52</v>
      </c>
      <c r="C33" s="24">
        <v>486</v>
      </c>
      <c r="D33" s="24">
        <v>9</v>
      </c>
      <c r="E33" s="24">
        <v>495</v>
      </c>
      <c r="F33" s="22">
        <v>529</v>
      </c>
      <c r="G33" s="54">
        <v>10</v>
      </c>
      <c r="H33" s="24">
        <v>539</v>
      </c>
      <c r="I33" s="24">
        <v>1015</v>
      </c>
      <c r="J33" s="24">
        <v>19</v>
      </c>
      <c r="K33" s="36">
        <v>1034</v>
      </c>
      <c r="L33" s="23">
        <v>439</v>
      </c>
    </row>
    <row r="34" spans="1:12" s="1" customFormat="1" ht="21" customHeight="1">
      <c r="A34" s="120"/>
      <c r="B34" s="13" t="s">
        <v>54</v>
      </c>
      <c r="C34" s="24">
        <v>473</v>
      </c>
      <c r="D34" s="24">
        <v>6</v>
      </c>
      <c r="E34" s="24">
        <v>479</v>
      </c>
      <c r="F34" s="22">
        <v>479</v>
      </c>
      <c r="G34" s="58">
        <v>5</v>
      </c>
      <c r="H34" s="24">
        <v>484</v>
      </c>
      <c r="I34" s="24">
        <v>952</v>
      </c>
      <c r="J34" s="24">
        <v>11</v>
      </c>
      <c r="K34" s="36">
        <v>963</v>
      </c>
      <c r="L34" s="23">
        <v>452</v>
      </c>
    </row>
    <row r="35" spans="1:12" s="1" customFormat="1" ht="21" customHeight="1">
      <c r="A35" s="120"/>
      <c r="B35" s="13" t="s">
        <v>56</v>
      </c>
      <c r="C35" s="24">
        <v>796</v>
      </c>
      <c r="D35" s="24">
        <v>30</v>
      </c>
      <c r="E35" s="24">
        <v>826</v>
      </c>
      <c r="F35" s="42">
        <v>971</v>
      </c>
      <c r="G35" s="55">
        <v>7</v>
      </c>
      <c r="H35" s="24">
        <v>978</v>
      </c>
      <c r="I35" s="24">
        <v>1767</v>
      </c>
      <c r="J35" s="24">
        <v>37</v>
      </c>
      <c r="K35" s="36">
        <v>1804</v>
      </c>
      <c r="L35" s="23">
        <v>856</v>
      </c>
    </row>
    <row r="36" spans="1:12" s="1" customFormat="1" ht="21" customHeight="1">
      <c r="A36" s="120"/>
      <c r="B36" s="15" t="s">
        <v>72</v>
      </c>
      <c r="C36" s="24">
        <v>733</v>
      </c>
      <c r="D36" s="24">
        <v>3</v>
      </c>
      <c r="E36" s="24">
        <v>736</v>
      </c>
      <c r="F36" s="37">
        <v>814</v>
      </c>
      <c r="G36" s="54">
        <v>3</v>
      </c>
      <c r="H36" s="22">
        <v>817</v>
      </c>
      <c r="I36" s="22">
        <v>1547</v>
      </c>
      <c r="J36" s="22">
        <v>6</v>
      </c>
      <c r="K36" s="22">
        <v>1553</v>
      </c>
      <c r="L36" s="23">
        <v>602</v>
      </c>
    </row>
    <row r="37" spans="1:12" s="1" customFormat="1" ht="21" customHeight="1">
      <c r="A37" s="120"/>
      <c r="B37" s="13" t="s">
        <v>59</v>
      </c>
      <c r="C37" s="24">
        <v>306</v>
      </c>
      <c r="D37" s="24">
        <v>0</v>
      </c>
      <c r="E37" s="24">
        <v>306</v>
      </c>
      <c r="F37" s="22">
        <v>358</v>
      </c>
      <c r="G37" s="53">
        <v>1</v>
      </c>
      <c r="H37" s="37">
        <v>359</v>
      </c>
      <c r="I37" s="37">
        <v>664</v>
      </c>
      <c r="J37" s="37">
        <v>1</v>
      </c>
      <c r="K37" s="37">
        <v>665</v>
      </c>
      <c r="L37" s="32">
        <v>280</v>
      </c>
    </row>
    <row r="38" spans="1:12" s="1" customFormat="1" ht="21" customHeight="1">
      <c r="A38" s="120"/>
      <c r="B38" s="13" t="s">
        <v>61</v>
      </c>
      <c r="C38" s="24">
        <v>714</v>
      </c>
      <c r="D38" s="24">
        <v>8</v>
      </c>
      <c r="E38" s="24">
        <v>722</v>
      </c>
      <c r="F38" s="22">
        <v>801</v>
      </c>
      <c r="G38" s="53">
        <v>10</v>
      </c>
      <c r="H38" s="24">
        <v>811</v>
      </c>
      <c r="I38" s="24">
        <v>1515</v>
      </c>
      <c r="J38" s="24">
        <v>18</v>
      </c>
      <c r="K38" s="24">
        <v>1533</v>
      </c>
      <c r="L38" s="43">
        <v>643</v>
      </c>
    </row>
    <row r="39" spans="1:12" s="1" customFormat="1" ht="21" customHeight="1">
      <c r="A39" s="120"/>
      <c r="B39" s="17" t="s">
        <v>63</v>
      </c>
      <c r="C39" s="24">
        <v>525</v>
      </c>
      <c r="D39" s="24">
        <v>8</v>
      </c>
      <c r="E39" s="24">
        <v>533</v>
      </c>
      <c r="F39" s="22">
        <v>640</v>
      </c>
      <c r="G39" s="53">
        <v>13</v>
      </c>
      <c r="H39" s="24">
        <v>653</v>
      </c>
      <c r="I39" s="24">
        <v>1165</v>
      </c>
      <c r="J39" s="24">
        <v>21</v>
      </c>
      <c r="K39" s="24">
        <v>1186</v>
      </c>
      <c r="L39" s="43">
        <v>527</v>
      </c>
    </row>
    <row r="40" spans="1:12" s="1" customFormat="1" ht="21" customHeight="1">
      <c r="A40" s="120"/>
      <c r="B40" s="13" t="s">
        <v>64</v>
      </c>
      <c r="C40" s="24">
        <v>110</v>
      </c>
      <c r="D40" s="24">
        <v>0</v>
      </c>
      <c r="E40" s="24">
        <v>110</v>
      </c>
      <c r="F40" s="22">
        <v>110</v>
      </c>
      <c r="G40" s="53">
        <v>6</v>
      </c>
      <c r="H40" s="24">
        <v>116</v>
      </c>
      <c r="I40" s="24">
        <v>220</v>
      </c>
      <c r="J40" s="24">
        <v>6</v>
      </c>
      <c r="K40" s="24">
        <v>226</v>
      </c>
      <c r="L40" s="43">
        <v>90</v>
      </c>
    </row>
    <row r="41" spans="1:12" s="1" customFormat="1" ht="21" customHeight="1">
      <c r="A41" s="120"/>
      <c r="B41" s="97" t="s">
        <v>65</v>
      </c>
      <c r="C41" s="24">
        <v>552</v>
      </c>
      <c r="D41" s="24">
        <v>6</v>
      </c>
      <c r="E41" s="24">
        <v>558</v>
      </c>
      <c r="F41" s="37">
        <v>571</v>
      </c>
      <c r="G41" s="53">
        <v>7</v>
      </c>
      <c r="H41" s="24">
        <v>578</v>
      </c>
      <c r="I41" s="24">
        <v>1123</v>
      </c>
      <c r="J41" s="24">
        <v>13</v>
      </c>
      <c r="K41" s="24">
        <v>1136</v>
      </c>
      <c r="L41" s="43">
        <v>352</v>
      </c>
    </row>
    <row r="42" spans="1:12" s="1" customFormat="1" ht="21" customHeight="1" thickBot="1">
      <c r="A42" s="121"/>
      <c r="B42" s="98" t="s">
        <v>14</v>
      </c>
      <c r="C42" s="62">
        <f>SUM(C33:C41)</f>
        <v>4695</v>
      </c>
      <c r="D42" s="62">
        <f>SUM(D33:D41)</f>
        <v>70</v>
      </c>
      <c r="E42" s="70">
        <f>SUM(C42:D42)</f>
        <v>4765</v>
      </c>
      <c r="F42" s="62">
        <f aca="true" t="shared" si="3" ref="F42:L42">SUM(F33:F41)</f>
        <v>5273</v>
      </c>
      <c r="G42" s="74">
        <f t="shared" si="3"/>
        <v>62</v>
      </c>
      <c r="H42" s="75">
        <f t="shared" si="3"/>
        <v>5335</v>
      </c>
      <c r="I42" s="75">
        <f t="shared" si="3"/>
        <v>9968</v>
      </c>
      <c r="J42" s="75">
        <f t="shared" si="3"/>
        <v>132</v>
      </c>
      <c r="K42" s="75">
        <f t="shared" si="3"/>
        <v>10100</v>
      </c>
      <c r="L42" s="76">
        <f t="shared" si="3"/>
        <v>4241</v>
      </c>
    </row>
    <row r="43" spans="1:12" s="1" customFormat="1" ht="21" customHeight="1">
      <c r="A43" s="119" t="s">
        <v>180</v>
      </c>
      <c r="B43" s="13" t="s">
        <v>73</v>
      </c>
      <c r="C43" s="24">
        <v>860</v>
      </c>
      <c r="D43" s="24">
        <v>2</v>
      </c>
      <c r="E43" s="24">
        <v>862</v>
      </c>
      <c r="F43" s="22">
        <v>983</v>
      </c>
      <c r="G43" s="59">
        <v>6</v>
      </c>
      <c r="H43" s="44">
        <v>989</v>
      </c>
      <c r="I43" s="44">
        <v>1843</v>
      </c>
      <c r="J43" s="44">
        <v>8</v>
      </c>
      <c r="K43" s="44">
        <v>1851</v>
      </c>
      <c r="L43" s="43">
        <v>775</v>
      </c>
    </row>
    <row r="44" spans="1:12" s="1" customFormat="1" ht="21" customHeight="1">
      <c r="A44" s="120"/>
      <c r="B44" s="12" t="s">
        <v>74</v>
      </c>
      <c r="C44" s="24">
        <v>453</v>
      </c>
      <c r="D44" s="24">
        <v>1</v>
      </c>
      <c r="E44" s="24">
        <v>454</v>
      </c>
      <c r="F44" s="37">
        <v>509</v>
      </c>
      <c r="G44" s="53">
        <v>1</v>
      </c>
      <c r="H44" s="24">
        <v>510</v>
      </c>
      <c r="I44" s="24">
        <v>962</v>
      </c>
      <c r="J44" s="24">
        <v>2</v>
      </c>
      <c r="K44" s="24">
        <v>964</v>
      </c>
      <c r="L44" s="43">
        <v>311</v>
      </c>
    </row>
    <row r="45" spans="1:12" s="1" customFormat="1" ht="21" customHeight="1">
      <c r="A45" s="120"/>
      <c r="B45" s="13" t="s">
        <v>75</v>
      </c>
      <c r="C45" s="24">
        <v>270</v>
      </c>
      <c r="D45" s="24">
        <v>2</v>
      </c>
      <c r="E45" s="24">
        <v>272</v>
      </c>
      <c r="F45" s="22">
        <v>316</v>
      </c>
      <c r="G45" s="53">
        <v>1</v>
      </c>
      <c r="H45" s="24">
        <v>317</v>
      </c>
      <c r="I45" s="24">
        <v>586</v>
      </c>
      <c r="J45" s="24">
        <v>3</v>
      </c>
      <c r="K45" s="24">
        <v>589</v>
      </c>
      <c r="L45" s="43">
        <v>213</v>
      </c>
    </row>
    <row r="46" spans="1:12" s="1" customFormat="1" ht="21" customHeight="1">
      <c r="A46" s="120"/>
      <c r="B46" s="13" t="s">
        <v>76</v>
      </c>
      <c r="C46" s="24">
        <v>168</v>
      </c>
      <c r="D46" s="24">
        <v>2</v>
      </c>
      <c r="E46" s="24">
        <v>170</v>
      </c>
      <c r="F46" s="22">
        <v>176</v>
      </c>
      <c r="G46" s="53">
        <v>1</v>
      </c>
      <c r="H46" s="24">
        <v>177</v>
      </c>
      <c r="I46" s="24">
        <v>344</v>
      </c>
      <c r="J46" s="24">
        <v>3</v>
      </c>
      <c r="K46" s="24">
        <v>347</v>
      </c>
      <c r="L46" s="43">
        <v>121</v>
      </c>
    </row>
    <row r="47" spans="1:12" s="1" customFormat="1" ht="21" customHeight="1">
      <c r="A47" s="120"/>
      <c r="B47" s="13" t="s">
        <v>77</v>
      </c>
      <c r="C47" s="24">
        <v>180</v>
      </c>
      <c r="D47" s="24">
        <v>2</v>
      </c>
      <c r="E47" s="24">
        <v>182</v>
      </c>
      <c r="F47" s="22">
        <v>182</v>
      </c>
      <c r="G47" s="53">
        <v>1</v>
      </c>
      <c r="H47" s="24">
        <v>183</v>
      </c>
      <c r="I47" s="24">
        <v>362</v>
      </c>
      <c r="J47" s="24">
        <v>3</v>
      </c>
      <c r="K47" s="24">
        <v>365</v>
      </c>
      <c r="L47" s="43">
        <v>133</v>
      </c>
    </row>
    <row r="48" spans="1:12" s="1" customFormat="1" ht="21" customHeight="1">
      <c r="A48" s="120"/>
      <c r="B48" s="12" t="s">
        <v>78</v>
      </c>
      <c r="C48" s="24">
        <v>602</v>
      </c>
      <c r="D48" s="24">
        <v>6</v>
      </c>
      <c r="E48" s="24">
        <v>608</v>
      </c>
      <c r="F48" s="22">
        <v>687</v>
      </c>
      <c r="G48" s="56">
        <v>4</v>
      </c>
      <c r="H48" s="24">
        <v>691</v>
      </c>
      <c r="I48" s="24">
        <v>1289</v>
      </c>
      <c r="J48" s="24">
        <v>10</v>
      </c>
      <c r="K48" s="24">
        <v>1299</v>
      </c>
      <c r="L48" s="43">
        <v>443</v>
      </c>
    </row>
    <row r="49" spans="1:12" s="1" customFormat="1" ht="21" customHeight="1">
      <c r="A49" s="120"/>
      <c r="B49" s="13" t="s">
        <v>79</v>
      </c>
      <c r="C49" s="22">
        <v>136</v>
      </c>
      <c r="D49" s="22">
        <v>3</v>
      </c>
      <c r="E49" s="24">
        <v>139</v>
      </c>
      <c r="F49" s="22">
        <v>155</v>
      </c>
      <c r="G49" s="53">
        <v>3</v>
      </c>
      <c r="H49" s="24">
        <v>158</v>
      </c>
      <c r="I49" s="24">
        <v>291</v>
      </c>
      <c r="J49" s="24">
        <v>6</v>
      </c>
      <c r="K49" s="24">
        <v>297</v>
      </c>
      <c r="L49" s="43">
        <v>99</v>
      </c>
    </row>
    <row r="50" spans="1:12" s="1" customFormat="1" ht="21" customHeight="1">
      <c r="A50" s="120"/>
      <c r="B50" s="13" t="s">
        <v>80</v>
      </c>
      <c r="C50" s="24">
        <v>589</v>
      </c>
      <c r="D50" s="24">
        <v>6</v>
      </c>
      <c r="E50" s="24">
        <v>595</v>
      </c>
      <c r="F50" s="22">
        <v>620</v>
      </c>
      <c r="G50" s="53">
        <v>7</v>
      </c>
      <c r="H50" s="24">
        <v>627</v>
      </c>
      <c r="I50" s="24">
        <v>1209</v>
      </c>
      <c r="J50" s="39">
        <v>13</v>
      </c>
      <c r="K50" s="39">
        <v>1222</v>
      </c>
      <c r="L50" s="61">
        <v>446</v>
      </c>
    </row>
    <row r="51" spans="1:12" s="1" customFormat="1" ht="21" customHeight="1">
      <c r="A51" s="120"/>
      <c r="B51" s="13" t="s">
        <v>81</v>
      </c>
      <c r="C51" s="24">
        <v>617</v>
      </c>
      <c r="D51" s="24">
        <v>3</v>
      </c>
      <c r="E51" s="24">
        <v>620</v>
      </c>
      <c r="F51" s="22">
        <v>649</v>
      </c>
      <c r="G51" s="56">
        <v>3</v>
      </c>
      <c r="H51" s="24">
        <v>652</v>
      </c>
      <c r="I51" s="24">
        <v>1266</v>
      </c>
      <c r="J51" s="24">
        <v>6</v>
      </c>
      <c r="K51" s="24">
        <v>1272</v>
      </c>
      <c r="L51" s="32">
        <v>442</v>
      </c>
    </row>
    <row r="52" spans="1:12" s="1" customFormat="1" ht="21" customHeight="1">
      <c r="A52" s="120"/>
      <c r="B52" s="13" t="s">
        <v>82</v>
      </c>
      <c r="C52" s="24">
        <v>376</v>
      </c>
      <c r="D52" s="24">
        <v>0</v>
      </c>
      <c r="E52" s="24">
        <v>376</v>
      </c>
      <c r="F52" s="22">
        <v>397</v>
      </c>
      <c r="G52" s="56">
        <v>1</v>
      </c>
      <c r="H52" s="24">
        <v>398</v>
      </c>
      <c r="I52" s="24">
        <v>773</v>
      </c>
      <c r="J52" s="39">
        <v>1</v>
      </c>
      <c r="K52" s="39">
        <v>774</v>
      </c>
      <c r="L52" s="60">
        <v>316</v>
      </c>
    </row>
    <row r="53" spans="1:12" s="1" customFormat="1" ht="21" customHeight="1">
      <c r="A53" s="1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1" customFormat="1" ht="21" customHeight="1" thickBot="1">
      <c r="A54" s="121"/>
      <c r="B54" s="16" t="s">
        <v>14</v>
      </c>
      <c r="C54" s="69">
        <f aca="true" t="shared" si="4" ref="C54:L54">SUM(C43:C53)</f>
        <v>4251</v>
      </c>
      <c r="D54" s="69">
        <f t="shared" si="4"/>
        <v>27</v>
      </c>
      <c r="E54" s="69">
        <f t="shared" si="4"/>
        <v>4278</v>
      </c>
      <c r="F54" s="69">
        <f t="shared" si="4"/>
        <v>4674</v>
      </c>
      <c r="G54" s="77">
        <f t="shared" si="4"/>
        <v>28</v>
      </c>
      <c r="H54" s="78">
        <f t="shared" si="4"/>
        <v>4702</v>
      </c>
      <c r="I54" s="78">
        <f t="shared" si="4"/>
        <v>8925</v>
      </c>
      <c r="J54" s="78">
        <f t="shared" si="4"/>
        <v>55</v>
      </c>
      <c r="K54" s="78">
        <f t="shared" si="4"/>
        <v>8980</v>
      </c>
      <c r="L54" s="79">
        <f t="shared" si="4"/>
        <v>3299</v>
      </c>
    </row>
    <row r="55" spans="1:12" s="1" customFormat="1" ht="21" customHeight="1">
      <c r="A55" s="111" t="s">
        <v>166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</row>
    <row r="56" spans="1:12" s="1" customFormat="1" ht="21" customHeight="1" thickBot="1">
      <c r="A56" s="11"/>
      <c r="B56" s="11"/>
      <c r="C56" s="99"/>
      <c r="D56" s="99"/>
      <c r="E56" s="99"/>
      <c r="F56" s="99"/>
      <c r="G56" s="2"/>
      <c r="L56" s="2" t="str">
        <f>L2</f>
        <v>（平成31年1月末現在）</v>
      </c>
    </row>
    <row r="57" spans="1:12" s="1" customFormat="1" ht="21" customHeight="1" thickBot="1">
      <c r="A57" s="112" t="s">
        <v>168</v>
      </c>
      <c r="B57" s="114" t="s">
        <v>169</v>
      </c>
      <c r="C57" s="116" t="s">
        <v>0</v>
      </c>
      <c r="D57" s="117"/>
      <c r="E57" s="118"/>
      <c r="F57" s="116" t="s">
        <v>170</v>
      </c>
      <c r="G57" s="117"/>
      <c r="H57" s="118"/>
      <c r="I57" s="116" t="s">
        <v>171</v>
      </c>
      <c r="J57" s="117"/>
      <c r="K57" s="118"/>
      <c r="L57" s="101" t="s">
        <v>1</v>
      </c>
    </row>
    <row r="58" spans="1:12" s="1" customFormat="1" ht="21" customHeight="1" thickBot="1">
      <c r="A58" s="113"/>
      <c r="B58" s="115"/>
      <c r="C58" s="90" t="s">
        <v>172</v>
      </c>
      <c r="D58" s="90" t="s">
        <v>173</v>
      </c>
      <c r="E58" s="90" t="s">
        <v>174</v>
      </c>
      <c r="F58" s="90" t="s">
        <v>172</v>
      </c>
      <c r="G58" s="90" t="s">
        <v>173</v>
      </c>
      <c r="H58" s="90" t="s">
        <v>174</v>
      </c>
      <c r="I58" s="90" t="s">
        <v>172</v>
      </c>
      <c r="J58" s="90" t="s">
        <v>175</v>
      </c>
      <c r="K58" s="90" t="s">
        <v>174</v>
      </c>
      <c r="L58" s="102"/>
    </row>
    <row r="59" spans="1:12" s="1" customFormat="1" ht="21" customHeight="1">
      <c r="A59" s="103" t="s">
        <v>181</v>
      </c>
      <c r="B59" s="100" t="s">
        <v>83</v>
      </c>
      <c r="C59" s="44">
        <v>296</v>
      </c>
      <c r="D59" s="44">
        <v>0</v>
      </c>
      <c r="E59" s="44">
        <v>296</v>
      </c>
      <c r="F59" s="45">
        <v>291</v>
      </c>
      <c r="G59" s="59">
        <v>0</v>
      </c>
      <c r="H59" s="44">
        <v>291</v>
      </c>
      <c r="I59" s="44">
        <v>587</v>
      </c>
      <c r="J59" s="44">
        <v>0</v>
      </c>
      <c r="K59" s="93">
        <v>587</v>
      </c>
      <c r="L59" s="33">
        <v>221</v>
      </c>
    </row>
    <row r="60" spans="1:12" s="1" customFormat="1" ht="21" customHeight="1">
      <c r="A60" s="104"/>
      <c r="B60" s="4" t="s">
        <v>4</v>
      </c>
      <c r="C60" s="24">
        <v>214</v>
      </c>
      <c r="D60" s="24">
        <v>1</v>
      </c>
      <c r="E60" s="24">
        <v>215</v>
      </c>
      <c r="F60" s="22">
        <v>229</v>
      </c>
      <c r="G60" s="54">
        <v>1</v>
      </c>
      <c r="H60" s="24">
        <v>230</v>
      </c>
      <c r="I60" s="24">
        <v>443</v>
      </c>
      <c r="J60" s="24">
        <v>2</v>
      </c>
      <c r="K60" s="36">
        <v>445</v>
      </c>
      <c r="L60" s="23">
        <v>179</v>
      </c>
    </row>
    <row r="61" spans="1:12" s="1" customFormat="1" ht="21" customHeight="1">
      <c r="A61" s="104"/>
      <c r="B61" s="4" t="s">
        <v>5</v>
      </c>
      <c r="C61" s="24">
        <v>582</v>
      </c>
      <c r="D61" s="24">
        <v>3</v>
      </c>
      <c r="E61" s="24">
        <v>585</v>
      </c>
      <c r="F61" s="22">
        <v>619</v>
      </c>
      <c r="G61" s="54">
        <v>5</v>
      </c>
      <c r="H61" s="24">
        <v>624</v>
      </c>
      <c r="I61" s="24">
        <v>1201</v>
      </c>
      <c r="J61" s="24">
        <v>8</v>
      </c>
      <c r="K61" s="36">
        <v>1209</v>
      </c>
      <c r="L61" s="23">
        <v>487</v>
      </c>
    </row>
    <row r="62" spans="1:12" s="1" customFormat="1" ht="21" customHeight="1">
      <c r="A62" s="104"/>
      <c r="B62" s="4" t="s">
        <v>7</v>
      </c>
      <c r="C62" s="24">
        <v>718</v>
      </c>
      <c r="D62" s="24">
        <v>3</v>
      </c>
      <c r="E62" s="24">
        <v>721</v>
      </c>
      <c r="F62" s="22">
        <v>829</v>
      </c>
      <c r="G62" s="54">
        <v>1</v>
      </c>
      <c r="H62" s="24">
        <v>830</v>
      </c>
      <c r="I62" s="24">
        <v>1547</v>
      </c>
      <c r="J62" s="24">
        <v>4</v>
      </c>
      <c r="K62" s="36">
        <v>1551</v>
      </c>
      <c r="L62" s="23">
        <v>660</v>
      </c>
    </row>
    <row r="63" spans="1:12" s="1" customFormat="1" ht="21" customHeight="1">
      <c r="A63" s="104"/>
      <c r="B63" s="4" t="s">
        <v>9</v>
      </c>
      <c r="C63" s="24">
        <v>333</v>
      </c>
      <c r="D63" s="24">
        <v>1</v>
      </c>
      <c r="E63" s="24">
        <v>334</v>
      </c>
      <c r="F63" s="22">
        <v>426</v>
      </c>
      <c r="G63" s="54">
        <v>0</v>
      </c>
      <c r="H63" s="24">
        <v>426</v>
      </c>
      <c r="I63" s="24">
        <v>759</v>
      </c>
      <c r="J63" s="24">
        <v>1</v>
      </c>
      <c r="K63" s="36">
        <v>760</v>
      </c>
      <c r="L63" s="23">
        <v>367</v>
      </c>
    </row>
    <row r="64" spans="1:12" s="1" customFormat="1" ht="21" customHeight="1">
      <c r="A64" s="104"/>
      <c r="B64" s="4" t="s">
        <v>10</v>
      </c>
      <c r="C64" s="24">
        <v>182</v>
      </c>
      <c r="D64" s="24">
        <v>0</v>
      </c>
      <c r="E64" s="24">
        <v>182</v>
      </c>
      <c r="F64" s="22">
        <v>219</v>
      </c>
      <c r="G64" s="54">
        <v>0</v>
      </c>
      <c r="H64" s="24">
        <v>219</v>
      </c>
      <c r="I64" s="24">
        <v>401</v>
      </c>
      <c r="J64" s="24">
        <v>0</v>
      </c>
      <c r="K64" s="36">
        <v>401</v>
      </c>
      <c r="L64" s="23">
        <v>183</v>
      </c>
    </row>
    <row r="65" spans="1:12" s="1" customFormat="1" ht="21" customHeight="1">
      <c r="A65" s="104"/>
      <c r="B65" s="4" t="s">
        <v>11</v>
      </c>
      <c r="C65" s="24">
        <v>167</v>
      </c>
      <c r="D65" s="24">
        <v>0</v>
      </c>
      <c r="E65" s="24">
        <v>167</v>
      </c>
      <c r="F65" s="22">
        <v>163</v>
      </c>
      <c r="G65" s="54">
        <v>1</v>
      </c>
      <c r="H65" s="24">
        <v>164</v>
      </c>
      <c r="I65" s="24">
        <v>330</v>
      </c>
      <c r="J65" s="24">
        <v>1</v>
      </c>
      <c r="K65" s="36">
        <v>331</v>
      </c>
      <c r="L65" s="23">
        <v>126</v>
      </c>
    </row>
    <row r="66" spans="1:12" s="1" customFormat="1" ht="21" customHeight="1">
      <c r="A66" s="104"/>
      <c r="B66" s="4" t="s">
        <v>13</v>
      </c>
      <c r="C66" s="24">
        <v>787</v>
      </c>
      <c r="D66" s="24">
        <v>7</v>
      </c>
      <c r="E66" s="24">
        <v>794</v>
      </c>
      <c r="F66" s="22">
        <v>878</v>
      </c>
      <c r="G66" s="54">
        <v>5</v>
      </c>
      <c r="H66" s="24">
        <v>883</v>
      </c>
      <c r="I66" s="24">
        <v>1665</v>
      </c>
      <c r="J66" s="24">
        <v>12</v>
      </c>
      <c r="K66" s="36">
        <v>1677</v>
      </c>
      <c r="L66" s="23">
        <v>705</v>
      </c>
    </row>
    <row r="67" spans="1:12" s="1" customFormat="1" ht="21" customHeight="1">
      <c r="A67" s="104"/>
      <c r="B67" s="4" t="s">
        <v>15</v>
      </c>
      <c r="C67" s="24">
        <v>95</v>
      </c>
      <c r="D67" s="24">
        <v>0</v>
      </c>
      <c r="E67" s="24">
        <v>95</v>
      </c>
      <c r="F67" s="22">
        <v>109</v>
      </c>
      <c r="G67" s="54">
        <v>1</v>
      </c>
      <c r="H67" s="24">
        <v>110</v>
      </c>
      <c r="I67" s="24">
        <v>204</v>
      </c>
      <c r="J67" s="24">
        <v>1</v>
      </c>
      <c r="K67" s="36">
        <v>205</v>
      </c>
      <c r="L67" s="23">
        <v>93</v>
      </c>
    </row>
    <row r="68" spans="1:12" s="1" customFormat="1" ht="21" customHeight="1">
      <c r="A68" s="104"/>
      <c r="B68" s="4" t="s">
        <v>17</v>
      </c>
      <c r="C68" s="24">
        <v>68</v>
      </c>
      <c r="D68" s="24">
        <v>0</v>
      </c>
      <c r="E68" s="24">
        <v>68</v>
      </c>
      <c r="F68" s="42">
        <v>90</v>
      </c>
      <c r="G68" s="54">
        <v>1</v>
      </c>
      <c r="H68" s="24">
        <v>91</v>
      </c>
      <c r="I68" s="24">
        <v>158</v>
      </c>
      <c r="J68" s="24">
        <v>1</v>
      </c>
      <c r="K68" s="37">
        <v>159</v>
      </c>
      <c r="L68" s="31">
        <v>91</v>
      </c>
    </row>
    <row r="69" spans="1:12" s="1" customFormat="1" ht="21" customHeight="1" thickBot="1">
      <c r="A69" s="105"/>
      <c r="B69" s="7" t="s">
        <v>14</v>
      </c>
      <c r="C69" s="62">
        <f aca="true" t="shared" si="5" ref="C69:L69">SUM(C59:C68)</f>
        <v>3442</v>
      </c>
      <c r="D69" s="62">
        <f t="shared" si="5"/>
        <v>15</v>
      </c>
      <c r="E69" s="62">
        <f t="shared" si="5"/>
        <v>3457</v>
      </c>
      <c r="F69" s="62">
        <f t="shared" si="5"/>
        <v>3853</v>
      </c>
      <c r="G69" s="63">
        <f t="shared" si="5"/>
        <v>15</v>
      </c>
      <c r="H69" s="69">
        <f t="shared" si="5"/>
        <v>3868</v>
      </c>
      <c r="I69" s="78">
        <f t="shared" si="5"/>
        <v>7295</v>
      </c>
      <c r="J69" s="78">
        <f t="shared" si="5"/>
        <v>30</v>
      </c>
      <c r="K69" s="80">
        <f t="shared" si="5"/>
        <v>7325</v>
      </c>
      <c r="L69" s="76">
        <f t="shared" si="5"/>
        <v>3112</v>
      </c>
    </row>
    <row r="70" spans="1:12" s="1" customFormat="1" ht="21" customHeight="1">
      <c r="A70" s="103" t="s">
        <v>182</v>
      </c>
      <c r="B70" s="4" t="s">
        <v>20</v>
      </c>
      <c r="C70" s="24">
        <v>49</v>
      </c>
      <c r="D70" s="24">
        <v>0</v>
      </c>
      <c r="E70" s="24">
        <v>49</v>
      </c>
      <c r="F70" s="45">
        <v>61</v>
      </c>
      <c r="G70" s="54">
        <v>0</v>
      </c>
      <c r="H70" s="24">
        <v>61</v>
      </c>
      <c r="I70" s="24">
        <v>110</v>
      </c>
      <c r="J70" s="24">
        <v>0</v>
      </c>
      <c r="K70" s="36">
        <v>110</v>
      </c>
      <c r="L70" s="33">
        <v>39</v>
      </c>
    </row>
    <row r="71" spans="1:12" s="1" customFormat="1" ht="21" customHeight="1">
      <c r="A71" s="104"/>
      <c r="B71" s="4" t="s">
        <v>22</v>
      </c>
      <c r="C71" s="24">
        <v>99</v>
      </c>
      <c r="D71" s="24">
        <v>1</v>
      </c>
      <c r="E71" s="24">
        <v>100</v>
      </c>
      <c r="F71" s="42">
        <v>120</v>
      </c>
      <c r="G71" s="54">
        <v>0</v>
      </c>
      <c r="H71" s="24">
        <v>120</v>
      </c>
      <c r="I71" s="24">
        <v>219</v>
      </c>
      <c r="J71" s="24">
        <v>1</v>
      </c>
      <c r="K71" s="37">
        <v>220</v>
      </c>
      <c r="L71" s="31">
        <v>85</v>
      </c>
    </row>
    <row r="72" spans="1:12" s="1" customFormat="1" ht="21" customHeight="1">
      <c r="A72" s="104"/>
      <c r="B72" s="4" t="s">
        <v>24</v>
      </c>
      <c r="C72" s="24">
        <v>226</v>
      </c>
      <c r="D72" s="24">
        <v>0</v>
      </c>
      <c r="E72" s="24">
        <v>226</v>
      </c>
      <c r="F72" s="22">
        <v>233</v>
      </c>
      <c r="G72" s="54">
        <v>0</v>
      </c>
      <c r="H72" s="24">
        <v>233</v>
      </c>
      <c r="I72" s="24">
        <v>459</v>
      </c>
      <c r="J72" s="24">
        <v>0</v>
      </c>
      <c r="K72" s="36">
        <v>459</v>
      </c>
      <c r="L72" s="23">
        <v>218</v>
      </c>
    </row>
    <row r="73" spans="1:12" s="1" customFormat="1" ht="21" customHeight="1">
      <c r="A73" s="104"/>
      <c r="B73" s="4" t="s">
        <v>26</v>
      </c>
      <c r="C73" s="24">
        <v>143</v>
      </c>
      <c r="D73" s="24">
        <v>0</v>
      </c>
      <c r="E73" s="24">
        <v>143</v>
      </c>
      <c r="F73" s="42">
        <v>167</v>
      </c>
      <c r="G73" s="54">
        <v>0</v>
      </c>
      <c r="H73" s="24">
        <v>167</v>
      </c>
      <c r="I73" s="24">
        <v>310</v>
      </c>
      <c r="J73" s="24">
        <v>0</v>
      </c>
      <c r="K73" s="37">
        <v>310</v>
      </c>
      <c r="L73" s="31">
        <v>121</v>
      </c>
    </row>
    <row r="74" spans="1:12" s="1" customFormat="1" ht="21" customHeight="1">
      <c r="A74" s="104"/>
      <c r="B74" s="27" t="s">
        <v>84</v>
      </c>
      <c r="C74" s="24">
        <v>367</v>
      </c>
      <c r="D74" s="24">
        <v>1</v>
      </c>
      <c r="E74" s="24">
        <v>368</v>
      </c>
      <c r="F74" s="22">
        <v>383</v>
      </c>
      <c r="G74" s="55">
        <v>1</v>
      </c>
      <c r="H74" s="24">
        <v>384</v>
      </c>
      <c r="I74" s="24">
        <v>750</v>
      </c>
      <c r="J74" s="24">
        <v>2</v>
      </c>
      <c r="K74" s="36">
        <v>752</v>
      </c>
      <c r="L74" s="23">
        <v>301</v>
      </c>
    </row>
    <row r="75" spans="1:12" s="1" customFormat="1" ht="21" customHeight="1">
      <c r="A75" s="104"/>
      <c r="B75" s="4" t="s">
        <v>29</v>
      </c>
      <c r="C75" s="24">
        <v>75</v>
      </c>
      <c r="D75" s="24">
        <v>0</v>
      </c>
      <c r="E75" s="24">
        <v>75</v>
      </c>
      <c r="F75" s="42">
        <v>83</v>
      </c>
      <c r="G75" s="54">
        <v>0</v>
      </c>
      <c r="H75" s="24">
        <v>83</v>
      </c>
      <c r="I75" s="24">
        <v>158</v>
      </c>
      <c r="J75" s="24">
        <v>0</v>
      </c>
      <c r="K75" s="37">
        <v>158</v>
      </c>
      <c r="L75" s="31">
        <v>65</v>
      </c>
    </row>
    <row r="76" spans="1:12" s="1" customFormat="1" ht="21" customHeight="1" thickBot="1">
      <c r="A76" s="105"/>
      <c r="B76" s="7" t="s">
        <v>14</v>
      </c>
      <c r="C76" s="62">
        <f aca="true" t="shared" si="6" ref="C76:L76">SUM(C70:C75)</f>
        <v>959</v>
      </c>
      <c r="D76" s="62">
        <f t="shared" si="6"/>
        <v>2</v>
      </c>
      <c r="E76" s="62">
        <f t="shared" si="6"/>
        <v>961</v>
      </c>
      <c r="F76" s="62">
        <f t="shared" si="6"/>
        <v>1047</v>
      </c>
      <c r="G76" s="63">
        <f t="shared" si="6"/>
        <v>1</v>
      </c>
      <c r="H76" s="78">
        <f t="shared" si="6"/>
        <v>1048</v>
      </c>
      <c r="I76" s="78">
        <f t="shared" si="6"/>
        <v>2006</v>
      </c>
      <c r="J76" s="78">
        <f t="shared" si="6"/>
        <v>3</v>
      </c>
      <c r="K76" s="78">
        <f t="shared" si="6"/>
        <v>2009</v>
      </c>
      <c r="L76" s="76">
        <f t="shared" si="6"/>
        <v>829</v>
      </c>
    </row>
    <row r="77" spans="1:12" s="1" customFormat="1" ht="21" customHeight="1">
      <c r="A77" s="103" t="s">
        <v>183</v>
      </c>
      <c r="B77" s="27" t="s">
        <v>85</v>
      </c>
      <c r="C77" s="24">
        <v>32</v>
      </c>
      <c r="D77" s="24">
        <v>0</v>
      </c>
      <c r="E77" s="24">
        <v>32</v>
      </c>
      <c r="F77" s="22">
        <v>37</v>
      </c>
      <c r="G77" s="55">
        <v>0</v>
      </c>
      <c r="H77" s="24">
        <v>37</v>
      </c>
      <c r="I77" s="24">
        <v>69</v>
      </c>
      <c r="J77" s="24">
        <v>0</v>
      </c>
      <c r="K77" s="36">
        <v>69</v>
      </c>
      <c r="L77" s="23">
        <v>28</v>
      </c>
    </row>
    <row r="78" spans="1:12" s="1" customFormat="1" ht="21" customHeight="1">
      <c r="A78" s="104"/>
      <c r="B78" s="3" t="s">
        <v>32</v>
      </c>
      <c r="C78" s="24">
        <v>38</v>
      </c>
      <c r="D78" s="24">
        <v>0</v>
      </c>
      <c r="E78" s="24">
        <v>38</v>
      </c>
      <c r="F78" s="42">
        <v>40</v>
      </c>
      <c r="G78" s="53">
        <v>0</v>
      </c>
      <c r="H78" s="24">
        <v>40</v>
      </c>
      <c r="I78" s="24">
        <v>78</v>
      </c>
      <c r="J78" s="24">
        <v>0</v>
      </c>
      <c r="K78" s="37">
        <v>78</v>
      </c>
      <c r="L78" s="31">
        <v>33</v>
      </c>
    </row>
    <row r="79" spans="1:12" s="1" customFormat="1" ht="21" customHeight="1">
      <c r="A79" s="104"/>
      <c r="B79" s="4" t="s">
        <v>34</v>
      </c>
      <c r="C79" s="24">
        <v>60</v>
      </c>
      <c r="D79" s="24">
        <v>0</v>
      </c>
      <c r="E79" s="24">
        <v>60</v>
      </c>
      <c r="F79" s="22">
        <v>73</v>
      </c>
      <c r="G79" s="54">
        <v>0</v>
      </c>
      <c r="H79" s="24">
        <v>73</v>
      </c>
      <c r="I79" s="24">
        <v>133</v>
      </c>
      <c r="J79" s="24">
        <v>0</v>
      </c>
      <c r="K79" s="36">
        <v>133</v>
      </c>
      <c r="L79" s="23">
        <v>65</v>
      </c>
    </row>
    <row r="80" spans="1:12" s="1" customFormat="1" ht="21" customHeight="1">
      <c r="A80" s="104"/>
      <c r="B80" s="4" t="s">
        <v>36</v>
      </c>
      <c r="C80" s="24">
        <v>23</v>
      </c>
      <c r="D80" s="24">
        <v>1</v>
      </c>
      <c r="E80" s="24">
        <v>24</v>
      </c>
      <c r="F80" s="22">
        <v>29</v>
      </c>
      <c r="G80" s="54">
        <v>0</v>
      </c>
      <c r="H80" s="24">
        <v>29</v>
      </c>
      <c r="I80" s="24">
        <v>52</v>
      </c>
      <c r="J80" s="24">
        <v>1</v>
      </c>
      <c r="K80" s="36">
        <v>53</v>
      </c>
      <c r="L80" s="23">
        <v>22</v>
      </c>
    </row>
    <row r="81" spans="1:12" s="1" customFormat="1" ht="21" customHeight="1">
      <c r="A81" s="104"/>
      <c r="B81" s="3" t="s">
        <v>37</v>
      </c>
      <c r="C81" s="24">
        <v>83</v>
      </c>
      <c r="D81" s="24">
        <v>0</v>
      </c>
      <c r="E81" s="24">
        <v>83</v>
      </c>
      <c r="F81" s="42">
        <v>99</v>
      </c>
      <c r="G81" s="53">
        <v>0</v>
      </c>
      <c r="H81" s="24">
        <v>99</v>
      </c>
      <c r="I81" s="24">
        <v>182</v>
      </c>
      <c r="J81" s="24">
        <v>0</v>
      </c>
      <c r="K81" s="37">
        <v>182</v>
      </c>
      <c r="L81" s="31">
        <v>69</v>
      </c>
    </row>
    <row r="82" spans="1:12" s="1" customFormat="1" ht="21" customHeight="1">
      <c r="A82" s="104"/>
      <c r="B82" s="4" t="s">
        <v>39</v>
      </c>
      <c r="C82" s="24">
        <v>151</v>
      </c>
      <c r="D82" s="24">
        <v>0</v>
      </c>
      <c r="E82" s="24">
        <v>151</v>
      </c>
      <c r="F82" s="22">
        <v>161</v>
      </c>
      <c r="G82" s="54">
        <v>3</v>
      </c>
      <c r="H82" s="24">
        <v>164</v>
      </c>
      <c r="I82" s="24">
        <v>312</v>
      </c>
      <c r="J82" s="24">
        <v>3</v>
      </c>
      <c r="K82" s="36">
        <v>315</v>
      </c>
      <c r="L82" s="23">
        <v>132</v>
      </c>
    </row>
    <row r="83" spans="1:12" s="1" customFormat="1" ht="21" customHeight="1">
      <c r="A83" s="104"/>
      <c r="B83" s="4" t="s">
        <v>41</v>
      </c>
      <c r="C83" s="24">
        <v>199</v>
      </c>
      <c r="D83" s="24">
        <v>0</v>
      </c>
      <c r="E83" s="24">
        <v>199</v>
      </c>
      <c r="F83" s="22">
        <v>200</v>
      </c>
      <c r="G83" s="54">
        <v>0</v>
      </c>
      <c r="H83" s="24">
        <v>200</v>
      </c>
      <c r="I83" s="24">
        <v>399</v>
      </c>
      <c r="J83" s="24">
        <v>0</v>
      </c>
      <c r="K83" s="36">
        <v>399</v>
      </c>
      <c r="L83" s="23">
        <v>149</v>
      </c>
    </row>
    <row r="84" spans="1:12" s="1" customFormat="1" ht="21" customHeight="1">
      <c r="A84" s="104"/>
      <c r="B84" s="4" t="s">
        <v>42</v>
      </c>
      <c r="C84" s="24">
        <v>223</v>
      </c>
      <c r="D84" s="24">
        <v>0</v>
      </c>
      <c r="E84" s="24">
        <v>223</v>
      </c>
      <c r="F84" s="22">
        <v>246</v>
      </c>
      <c r="G84" s="54">
        <v>0</v>
      </c>
      <c r="H84" s="24">
        <v>246</v>
      </c>
      <c r="I84" s="24">
        <v>469</v>
      </c>
      <c r="J84" s="24">
        <v>0</v>
      </c>
      <c r="K84" s="36">
        <v>469</v>
      </c>
      <c r="L84" s="23">
        <v>177</v>
      </c>
    </row>
    <row r="85" spans="1:12" s="1" customFormat="1" ht="21" customHeight="1">
      <c r="A85" s="104"/>
      <c r="B85" s="4" t="s">
        <v>43</v>
      </c>
      <c r="C85" s="24">
        <v>32</v>
      </c>
      <c r="D85" s="24">
        <v>0</v>
      </c>
      <c r="E85" s="24">
        <v>32</v>
      </c>
      <c r="F85" s="22">
        <v>31</v>
      </c>
      <c r="G85" s="54">
        <v>0</v>
      </c>
      <c r="H85" s="24">
        <v>31</v>
      </c>
      <c r="I85" s="24">
        <v>63</v>
      </c>
      <c r="J85" s="24">
        <v>0</v>
      </c>
      <c r="K85" s="36">
        <v>63</v>
      </c>
      <c r="L85" s="23">
        <v>24</v>
      </c>
    </row>
    <row r="86" spans="1:12" s="1" customFormat="1" ht="21" customHeight="1">
      <c r="A86" s="104"/>
      <c r="B86" s="4" t="s">
        <v>44</v>
      </c>
      <c r="C86" s="24">
        <v>101</v>
      </c>
      <c r="D86" s="24">
        <v>0</v>
      </c>
      <c r="E86" s="24">
        <v>101</v>
      </c>
      <c r="F86" s="22">
        <v>107</v>
      </c>
      <c r="G86" s="54">
        <v>1</v>
      </c>
      <c r="H86" s="24">
        <v>108</v>
      </c>
      <c r="I86" s="24">
        <v>208</v>
      </c>
      <c r="J86" s="24">
        <v>1</v>
      </c>
      <c r="K86" s="36">
        <v>209</v>
      </c>
      <c r="L86" s="23">
        <v>78</v>
      </c>
    </row>
    <row r="87" spans="1:12" s="1" customFormat="1" ht="21" customHeight="1">
      <c r="A87" s="104"/>
      <c r="B87" s="4" t="s">
        <v>45</v>
      </c>
      <c r="C87" s="24">
        <v>612</v>
      </c>
      <c r="D87" s="24">
        <v>10</v>
      </c>
      <c r="E87" s="24">
        <v>622</v>
      </c>
      <c r="F87" s="22">
        <v>628</v>
      </c>
      <c r="G87" s="54">
        <v>9</v>
      </c>
      <c r="H87" s="24">
        <v>637</v>
      </c>
      <c r="I87" s="24">
        <v>1240</v>
      </c>
      <c r="J87" s="24">
        <v>19</v>
      </c>
      <c r="K87" s="36">
        <v>1259</v>
      </c>
      <c r="L87" s="23">
        <v>523</v>
      </c>
    </row>
    <row r="88" spans="1:12" s="1" customFormat="1" ht="21" customHeight="1">
      <c r="A88" s="104"/>
      <c r="B88" s="28" t="s">
        <v>86</v>
      </c>
      <c r="C88" s="24">
        <v>106</v>
      </c>
      <c r="D88" s="24">
        <v>0</v>
      </c>
      <c r="E88" s="24">
        <v>106</v>
      </c>
      <c r="F88" s="22">
        <v>114</v>
      </c>
      <c r="G88" s="58">
        <v>0</v>
      </c>
      <c r="H88" s="24">
        <v>114</v>
      </c>
      <c r="I88" s="24">
        <v>220</v>
      </c>
      <c r="J88" s="24">
        <v>0</v>
      </c>
      <c r="K88" s="36">
        <v>220</v>
      </c>
      <c r="L88" s="23">
        <v>99</v>
      </c>
    </row>
    <row r="89" spans="1:12" s="1" customFormat="1" ht="21" customHeight="1">
      <c r="A89" s="104"/>
      <c r="B89" s="27" t="s">
        <v>87</v>
      </c>
      <c r="C89" s="24">
        <v>174</v>
      </c>
      <c r="D89" s="24">
        <v>1</v>
      </c>
      <c r="E89" s="24">
        <v>175</v>
      </c>
      <c r="F89" s="22">
        <v>167</v>
      </c>
      <c r="G89" s="55">
        <v>3</v>
      </c>
      <c r="H89" s="24">
        <v>170</v>
      </c>
      <c r="I89" s="24">
        <v>341</v>
      </c>
      <c r="J89" s="24">
        <v>4</v>
      </c>
      <c r="K89" s="36">
        <v>345</v>
      </c>
      <c r="L89" s="23">
        <v>151</v>
      </c>
    </row>
    <row r="90" spans="1:12" s="1" customFormat="1" ht="21" customHeight="1">
      <c r="A90" s="104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1" customFormat="1" ht="21" customHeight="1" thickBot="1">
      <c r="A91" s="105"/>
      <c r="B91" s="8" t="s">
        <v>14</v>
      </c>
      <c r="C91" s="69">
        <f aca="true" t="shared" si="7" ref="C91:L91">SUM(C77:C90)</f>
        <v>1834</v>
      </c>
      <c r="D91" s="69">
        <f t="shared" si="7"/>
        <v>12</v>
      </c>
      <c r="E91" s="69">
        <f t="shared" si="7"/>
        <v>1846</v>
      </c>
      <c r="F91" s="69">
        <f t="shared" si="7"/>
        <v>1932</v>
      </c>
      <c r="G91" s="71">
        <f t="shared" si="7"/>
        <v>16</v>
      </c>
      <c r="H91" s="78">
        <f t="shared" si="7"/>
        <v>1948</v>
      </c>
      <c r="I91" s="78">
        <f t="shared" si="7"/>
        <v>3766</v>
      </c>
      <c r="J91" s="81">
        <f t="shared" si="7"/>
        <v>28</v>
      </c>
      <c r="K91" s="78">
        <f t="shared" si="7"/>
        <v>3794</v>
      </c>
      <c r="L91" s="79">
        <f t="shared" si="7"/>
        <v>1550</v>
      </c>
    </row>
    <row r="92" spans="1:12" s="1" customFormat="1" ht="21" customHeight="1">
      <c r="A92" s="103" t="s">
        <v>184</v>
      </c>
      <c r="B92" s="4" t="s">
        <v>46</v>
      </c>
      <c r="C92" s="24">
        <v>65</v>
      </c>
      <c r="D92" s="24">
        <v>1</v>
      </c>
      <c r="E92" s="24">
        <v>66</v>
      </c>
      <c r="F92" s="22">
        <v>72</v>
      </c>
      <c r="G92" s="54">
        <v>0</v>
      </c>
      <c r="H92" s="24">
        <v>72</v>
      </c>
      <c r="I92" s="24">
        <v>137</v>
      </c>
      <c r="J92" s="24">
        <v>1</v>
      </c>
      <c r="K92" s="36">
        <v>138</v>
      </c>
      <c r="L92" s="23">
        <v>65</v>
      </c>
    </row>
    <row r="93" spans="1:12" s="1" customFormat="1" ht="21" customHeight="1">
      <c r="A93" s="104"/>
      <c r="B93" s="4" t="s">
        <v>47</v>
      </c>
      <c r="C93" s="24">
        <v>400</v>
      </c>
      <c r="D93" s="24">
        <v>1</v>
      </c>
      <c r="E93" s="24">
        <v>401</v>
      </c>
      <c r="F93" s="22">
        <v>468</v>
      </c>
      <c r="G93" s="54">
        <v>0</v>
      </c>
      <c r="H93" s="24">
        <v>468</v>
      </c>
      <c r="I93" s="24">
        <v>868</v>
      </c>
      <c r="J93" s="24">
        <v>1</v>
      </c>
      <c r="K93" s="36">
        <v>869</v>
      </c>
      <c r="L93" s="23">
        <v>315</v>
      </c>
    </row>
    <row r="94" spans="1:12" s="1" customFormat="1" ht="21" customHeight="1">
      <c r="A94" s="104"/>
      <c r="B94" s="4" t="s">
        <v>48</v>
      </c>
      <c r="C94" s="24">
        <v>506</v>
      </c>
      <c r="D94" s="24">
        <v>0</v>
      </c>
      <c r="E94" s="24">
        <v>506</v>
      </c>
      <c r="F94" s="22">
        <v>488</v>
      </c>
      <c r="G94" s="54">
        <v>2</v>
      </c>
      <c r="H94" s="24">
        <v>490</v>
      </c>
      <c r="I94" s="24">
        <v>994</v>
      </c>
      <c r="J94" s="24">
        <v>2</v>
      </c>
      <c r="K94" s="36">
        <v>996</v>
      </c>
      <c r="L94" s="23">
        <v>436</v>
      </c>
    </row>
    <row r="95" spans="1:12" s="1" customFormat="1" ht="21" customHeight="1">
      <c r="A95" s="104"/>
      <c r="B95" s="4" t="s">
        <v>49</v>
      </c>
      <c r="C95" s="24">
        <v>1157</v>
      </c>
      <c r="D95" s="24">
        <v>3</v>
      </c>
      <c r="E95" s="24">
        <v>1160</v>
      </c>
      <c r="F95" s="22">
        <v>1175</v>
      </c>
      <c r="G95" s="54">
        <v>3</v>
      </c>
      <c r="H95" s="24">
        <v>1178</v>
      </c>
      <c r="I95" s="24">
        <v>2332</v>
      </c>
      <c r="J95" s="24">
        <v>6</v>
      </c>
      <c r="K95" s="36">
        <v>2338</v>
      </c>
      <c r="L95" s="23">
        <v>972</v>
      </c>
    </row>
    <row r="96" spans="1:12" s="1" customFormat="1" ht="21" customHeight="1">
      <c r="A96" s="104"/>
      <c r="B96" s="4" t="s">
        <v>50</v>
      </c>
      <c r="C96" s="24">
        <v>105</v>
      </c>
      <c r="D96" s="24">
        <v>0</v>
      </c>
      <c r="E96" s="24">
        <v>105</v>
      </c>
      <c r="F96" s="22">
        <v>128</v>
      </c>
      <c r="G96" s="54">
        <v>0</v>
      </c>
      <c r="H96" s="24">
        <v>128</v>
      </c>
      <c r="I96" s="24">
        <v>233</v>
      </c>
      <c r="J96" s="24">
        <v>0</v>
      </c>
      <c r="K96" s="36">
        <v>233</v>
      </c>
      <c r="L96" s="23">
        <v>86</v>
      </c>
    </row>
    <row r="97" spans="1:12" s="1" customFormat="1" ht="21" customHeight="1">
      <c r="A97" s="104"/>
      <c r="B97" s="4" t="s">
        <v>51</v>
      </c>
      <c r="C97" s="24">
        <v>96</v>
      </c>
      <c r="D97" s="24">
        <v>1</v>
      </c>
      <c r="E97" s="24">
        <v>97</v>
      </c>
      <c r="F97" s="22">
        <v>116</v>
      </c>
      <c r="G97" s="54">
        <v>0</v>
      </c>
      <c r="H97" s="24">
        <v>116</v>
      </c>
      <c r="I97" s="24">
        <v>212</v>
      </c>
      <c r="J97" s="24">
        <v>1</v>
      </c>
      <c r="K97" s="36">
        <v>213</v>
      </c>
      <c r="L97" s="23">
        <v>90</v>
      </c>
    </row>
    <row r="98" spans="1:12" s="1" customFormat="1" ht="21" customHeight="1">
      <c r="A98" s="104"/>
      <c r="B98" s="4" t="s">
        <v>53</v>
      </c>
      <c r="C98" s="24">
        <v>259</v>
      </c>
      <c r="D98" s="24">
        <v>3</v>
      </c>
      <c r="E98" s="24">
        <v>262</v>
      </c>
      <c r="F98" s="22">
        <v>254</v>
      </c>
      <c r="G98" s="54">
        <v>0</v>
      </c>
      <c r="H98" s="24">
        <v>254</v>
      </c>
      <c r="I98" s="24">
        <v>513</v>
      </c>
      <c r="J98" s="24">
        <v>3</v>
      </c>
      <c r="K98" s="36">
        <v>516</v>
      </c>
      <c r="L98" s="23">
        <v>210</v>
      </c>
    </row>
    <row r="99" spans="1:12" s="1" customFormat="1" ht="21" customHeight="1">
      <c r="A99" s="104"/>
      <c r="B99" s="4" t="s">
        <v>55</v>
      </c>
      <c r="C99" s="24">
        <v>395</v>
      </c>
      <c r="D99" s="24">
        <v>1</v>
      </c>
      <c r="E99" s="24">
        <v>396</v>
      </c>
      <c r="F99" s="22">
        <v>436</v>
      </c>
      <c r="G99" s="54">
        <v>1</v>
      </c>
      <c r="H99" s="24">
        <v>437</v>
      </c>
      <c r="I99" s="24">
        <v>831</v>
      </c>
      <c r="J99" s="24">
        <v>2</v>
      </c>
      <c r="K99" s="36">
        <v>833</v>
      </c>
      <c r="L99" s="23">
        <v>326</v>
      </c>
    </row>
    <row r="100" spans="1:12" s="1" customFormat="1" ht="21" customHeight="1">
      <c r="A100" s="104"/>
      <c r="B100" s="4" t="s">
        <v>57</v>
      </c>
      <c r="C100" s="24">
        <v>204</v>
      </c>
      <c r="D100" s="24">
        <v>2</v>
      </c>
      <c r="E100" s="24">
        <v>206</v>
      </c>
      <c r="F100" s="22">
        <v>209</v>
      </c>
      <c r="G100" s="54">
        <v>1</v>
      </c>
      <c r="H100" s="24">
        <v>210</v>
      </c>
      <c r="I100" s="24">
        <v>413</v>
      </c>
      <c r="J100" s="24">
        <v>3</v>
      </c>
      <c r="K100" s="36">
        <v>416</v>
      </c>
      <c r="L100" s="23">
        <v>166</v>
      </c>
    </row>
    <row r="101" spans="1:12" s="1" customFormat="1" ht="21" customHeight="1">
      <c r="A101" s="104"/>
      <c r="B101" s="4" t="s">
        <v>58</v>
      </c>
      <c r="C101" s="24">
        <v>66</v>
      </c>
      <c r="D101" s="24">
        <v>0</v>
      </c>
      <c r="E101" s="24">
        <v>66</v>
      </c>
      <c r="F101" s="22">
        <v>81</v>
      </c>
      <c r="G101" s="54">
        <v>0</v>
      </c>
      <c r="H101" s="24">
        <v>81</v>
      </c>
      <c r="I101" s="24">
        <v>147</v>
      </c>
      <c r="J101" s="24">
        <v>0</v>
      </c>
      <c r="K101" s="36">
        <v>147</v>
      </c>
      <c r="L101" s="23">
        <v>46</v>
      </c>
    </row>
    <row r="102" spans="1:12" s="1" customFormat="1" ht="21" customHeight="1">
      <c r="A102" s="104"/>
      <c r="B102" s="9" t="s">
        <v>60</v>
      </c>
      <c r="C102" s="24">
        <v>60</v>
      </c>
      <c r="D102" s="24">
        <v>0</v>
      </c>
      <c r="E102" s="24">
        <v>60</v>
      </c>
      <c r="F102" s="22">
        <v>66</v>
      </c>
      <c r="G102" s="55">
        <v>0</v>
      </c>
      <c r="H102" s="24">
        <v>66</v>
      </c>
      <c r="I102" s="24">
        <v>126</v>
      </c>
      <c r="J102" s="24">
        <v>0</v>
      </c>
      <c r="K102" s="36">
        <v>126</v>
      </c>
      <c r="L102" s="23">
        <v>54</v>
      </c>
    </row>
    <row r="103" spans="1:12" s="1" customFormat="1" ht="21" customHeight="1">
      <c r="A103" s="104"/>
      <c r="B103" s="4" t="s">
        <v>62</v>
      </c>
      <c r="C103" s="24">
        <v>151</v>
      </c>
      <c r="D103" s="24">
        <v>3</v>
      </c>
      <c r="E103" s="24">
        <v>154</v>
      </c>
      <c r="F103" s="22">
        <v>164</v>
      </c>
      <c r="G103" s="54">
        <v>2</v>
      </c>
      <c r="H103" s="24">
        <v>166</v>
      </c>
      <c r="I103" s="24">
        <v>315</v>
      </c>
      <c r="J103" s="24">
        <v>5</v>
      </c>
      <c r="K103" s="36">
        <v>320</v>
      </c>
      <c r="L103" s="23">
        <v>153</v>
      </c>
    </row>
    <row r="104" spans="1:12" s="1" customFormat="1" ht="21" customHeight="1" thickBot="1">
      <c r="A104" s="105"/>
      <c r="B104" s="7" t="s">
        <v>14</v>
      </c>
      <c r="C104" s="62">
        <f>SUM(C92:C103)</f>
        <v>3464</v>
      </c>
      <c r="D104" s="62">
        <f>SUM(D92:D103)</f>
        <v>15</v>
      </c>
      <c r="E104" s="70">
        <f>SUM(C104:D104)</f>
        <v>3479</v>
      </c>
      <c r="F104" s="69">
        <f aca="true" t="shared" si="8" ref="F104:L104">SUM(F92:F103)</f>
        <v>3657</v>
      </c>
      <c r="G104" s="71">
        <f t="shared" si="8"/>
        <v>9</v>
      </c>
      <c r="H104" s="78">
        <f t="shared" si="8"/>
        <v>3666</v>
      </c>
      <c r="I104" s="78">
        <f t="shared" si="8"/>
        <v>7121</v>
      </c>
      <c r="J104" s="81">
        <f t="shared" si="8"/>
        <v>24</v>
      </c>
      <c r="K104" s="78">
        <f t="shared" si="8"/>
        <v>7145</v>
      </c>
      <c r="L104" s="79">
        <f t="shared" si="8"/>
        <v>2919</v>
      </c>
    </row>
    <row r="105" spans="1:12" s="1" customFormat="1" ht="21" customHeight="1" thickBot="1">
      <c r="A105" s="106" t="s">
        <v>185</v>
      </c>
      <c r="B105" s="107"/>
      <c r="C105" s="82">
        <f aca="true" t="shared" si="9" ref="C105:L105">C11+C19+C32+C42+C54+C69+C76+C91+C104</f>
        <v>34334</v>
      </c>
      <c r="D105" s="82">
        <f t="shared" si="9"/>
        <v>491</v>
      </c>
      <c r="E105" s="82">
        <f t="shared" si="9"/>
        <v>34825</v>
      </c>
      <c r="F105" s="82">
        <f t="shared" si="9"/>
        <v>37361</v>
      </c>
      <c r="G105" s="83">
        <f t="shared" si="9"/>
        <v>385</v>
      </c>
      <c r="H105" s="82">
        <f t="shared" si="9"/>
        <v>37746</v>
      </c>
      <c r="I105" s="82">
        <f t="shared" si="9"/>
        <v>71695</v>
      </c>
      <c r="J105" s="82">
        <f t="shared" si="9"/>
        <v>876</v>
      </c>
      <c r="K105" s="82">
        <f t="shared" si="9"/>
        <v>72571</v>
      </c>
      <c r="L105" s="84">
        <f t="shared" si="9"/>
        <v>30233</v>
      </c>
    </row>
    <row r="106" spans="1:14" s="51" customFormat="1" ht="21" customHeight="1">
      <c r="A106" s="111" t="s">
        <v>166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"/>
      <c r="N106" s="1"/>
    </row>
    <row r="107" spans="1:14" s="51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（平成31年1月末現在）</v>
      </c>
      <c r="N107" s="1"/>
    </row>
    <row r="108" spans="1:15" s="1" customFormat="1" ht="21" customHeight="1" thickBot="1">
      <c r="A108" s="112" t="s">
        <v>168</v>
      </c>
      <c r="B108" s="114" t="s">
        <v>169</v>
      </c>
      <c r="C108" s="116" t="s">
        <v>0</v>
      </c>
      <c r="D108" s="117"/>
      <c r="E108" s="118"/>
      <c r="F108" s="116" t="s">
        <v>170</v>
      </c>
      <c r="G108" s="117"/>
      <c r="H108" s="118"/>
      <c r="I108" s="116" t="s">
        <v>171</v>
      </c>
      <c r="J108" s="117"/>
      <c r="K108" s="118"/>
      <c r="L108" s="101" t="s">
        <v>1</v>
      </c>
      <c r="M108" s="51"/>
      <c r="O108" s="51"/>
    </row>
    <row r="109" spans="1:13" s="1" customFormat="1" ht="21" customHeight="1" thickBot="1">
      <c r="A109" s="113"/>
      <c r="B109" s="115"/>
      <c r="C109" s="90" t="s">
        <v>172</v>
      </c>
      <c r="D109" s="90" t="s">
        <v>173</v>
      </c>
      <c r="E109" s="90" t="s">
        <v>174</v>
      </c>
      <c r="F109" s="90" t="s">
        <v>172</v>
      </c>
      <c r="G109" s="90" t="s">
        <v>173</v>
      </c>
      <c r="H109" s="90" t="s">
        <v>174</v>
      </c>
      <c r="I109" s="90" t="s">
        <v>172</v>
      </c>
      <c r="J109" s="90" t="s">
        <v>175</v>
      </c>
      <c r="K109" s="90" t="s">
        <v>174</v>
      </c>
      <c r="L109" s="102"/>
      <c r="M109" s="51"/>
    </row>
    <row r="110" spans="1:13" s="1" customFormat="1" ht="21" customHeight="1">
      <c r="A110" s="108" t="s">
        <v>186</v>
      </c>
      <c r="B110" s="94" t="s">
        <v>88</v>
      </c>
      <c r="C110" s="44">
        <v>64</v>
      </c>
      <c r="D110" s="44">
        <v>0</v>
      </c>
      <c r="E110" s="44">
        <v>64</v>
      </c>
      <c r="F110" s="45">
        <v>74</v>
      </c>
      <c r="G110" s="95">
        <v>0</v>
      </c>
      <c r="H110" s="44">
        <v>74</v>
      </c>
      <c r="I110" s="44">
        <v>138</v>
      </c>
      <c r="J110" s="44">
        <v>0</v>
      </c>
      <c r="K110" s="93">
        <v>138</v>
      </c>
      <c r="L110" s="33">
        <v>59</v>
      </c>
      <c r="M110" s="51"/>
    </row>
    <row r="111" spans="1:12" s="1" customFormat="1" ht="21" customHeight="1">
      <c r="A111" s="109"/>
      <c r="B111" s="5" t="s">
        <v>89</v>
      </c>
      <c r="C111" s="24">
        <v>155</v>
      </c>
      <c r="D111" s="24">
        <v>3</v>
      </c>
      <c r="E111" s="24">
        <v>158</v>
      </c>
      <c r="F111" s="22">
        <v>156</v>
      </c>
      <c r="G111" s="56">
        <v>0</v>
      </c>
      <c r="H111" s="24">
        <v>156</v>
      </c>
      <c r="I111" s="24">
        <v>311</v>
      </c>
      <c r="J111" s="24">
        <v>3</v>
      </c>
      <c r="K111" s="36">
        <v>314</v>
      </c>
      <c r="L111" s="23">
        <v>128</v>
      </c>
    </row>
    <row r="112" spans="1:12" s="1" customFormat="1" ht="21" customHeight="1">
      <c r="A112" s="109"/>
      <c r="B112" s="5" t="s">
        <v>90</v>
      </c>
      <c r="C112" s="24">
        <v>93</v>
      </c>
      <c r="D112" s="24">
        <v>0</v>
      </c>
      <c r="E112" s="24">
        <v>93</v>
      </c>
      <c r="F112" s="22">
        <v>107</v>
      </c>
      <c r="G112" s="56">
        <v>0</v>
      </c>
      <c r="H112" s="24">
        <v>107</v>
      </c>
      <c r="I112" s="24">
        <v>200</v>
      </c>
      <c r="J112" s="24">
        <v>0</v>
      </c>
      <c r="K112" s="36">
        <v>200</v>
      </c>
      <c r="L112" s="23">
        <v>93</v>
      </c>
    </row>
    <row r="113" spans="1:12" s="1" customFormat="1" ht="21" customHeight="1">
      <c r="A113" s="109"/>
      <c r="B113" s="5" t="s">
        <v>91</v>
      </c>
      <c r="C113" s="24">
        <v>79</v>
      </c>
      <c r="D113" s="24">
        <v>0</v>
      </c>
      <c r="E113" s="24">
        <v>79</v>
      </c>
      <c r="F113" s="22">
        <v>81</v>
      </c>
      <c r="G113" s="56">
        <v>0</v>
      </c>
      <c r="H113" s="24">
        <v>81</v>
      </c>
      <c r="I113" s="24">
        <v>160</v>
      </c>
      <c r="J113" s="24">
        <v>0</v>
      </c>
      <c r="K113" s="36">
        <v>160</v>
      </c>
      <c r="L113" s="23">
        <v>62</v>
      </c>
    </row>
    <row r="114" spans="1:12" s="1" customFormat="1" ht="21" customHeight="1">
      <c r="A114" s="109"/>
      <c r="B114" s="5" t="s">
        <v>92</v>
      </c>
      <c r="C114" s="24">
        <v>52</v>
      </c>
      <c r="D114" s="24">
        <v>0</v>
      </c>
      <c r="E114" s="24">
        <v>52</v>
      </c>
      <c r="F114" s="22">
        <v>69</v>
      </c>
      <c r="G114" s="56">
        <v>0</v>
      </c>
      <c r="H114" s="24">
        <v>69</v>
      </c>
      <c r="I114" s="24">
        <v>121</v>
      </c>
      <c r="J114" s="24">
        <v>0</v>
      </c>
      <c r="K114" s="36">
        <v>121</v>
      </c>
      <c r="L114" s="23">
        <v>50</v>
      </c>
    </row>
    <row r="115" spans="1:12" s="1" customFormat="1" ht="21" customHeight="1">
      <c r="A115" s="109"/>
      <c r="B115" s="5" t="s">
        <v>93</v>
      </c>
      <c r="C115" s="24">
        <v>72</v>
      </c>
      <c r="D115" s="24">
        <v>0</v>
      </c>
      <c r="E115" s="24">
        <v>72</v>
      </c>
      <c r="F115" s="22">
        <v>90</v>
      </c>
      <c r="G115" s="56">
        <v>0</v>
      </c>
      <c r="H115" s="24">
        <v>90</v>
      </c>
      <c r="I115" s="24">
        <v>162</v>
      </c>
      <c r="J115" s="24">
        <v>0</v>
      </c>
      <c r="K115" s="36">
        <v>162</v>
      </c>
      <c r="L115" s="23">
        <v>63</v>
      </c>
    </row>
    <row r="116" spans="1:12" s="1" customFormat="1" ht="21" customHeight="1">
      <c r="A116" s="109"/>
      <c r="B116" s="5" t="s">
        <v>94</v>
      </c>
      <c r="C116" s="24">
        <v>62</v>
      </c>
      <c r="D116" s="24">
        <v>0</v>
      </c>
      <c r="E116" s="24">
        <v>62</v>
      </c>
      <c r="F116" s="22">
        <v>78</v>
      </c>
      <c r="G116" s="56">
        <v>0</v>
      </c>
      <c r="H116" s="24">
        <v>78</v>
      </c>
      <c r="I116" s="24">
        <v>140</v>
      </c>
      <c r="J116" s="24">
        <v>0</v>
      </c>
      <c r="K116" s="36">
        <v>140</v>
      </c>
      <c r="L116" s="23">
        <v>59</v>
      </c>
    </row>
    <row r="117" spans="1:14" s="1" customFormat="1" ht="21" customHeight="1">
      <c r="A117" s="109"/>
      <c r="B117" s="5" t="s">
        <v>95</v>
      </c>
      <c r="C117" s="24">
        <v>447</v>
      </c>
      <c r="D117" s="24">
        <v>10</v>
      </c>
      <c r="E117" s="24">
        <v>457</v>
      </c>
      <c r="F117" s="22">
        <v>513</v>
      </c>
      <c r="G117" s="56">
        <v>50</v>
      </c>
      <c r="H117" s="24">
        <v>563</v>
      </c>
      <c r="I117" s="24">
        <v>960</v>
      </c>
      <c r="J117" s="24">
        <v>60</v>
      </c>
      <c r="K117" s="36">
        <v>1020</v>
      </c>
      <c r="L117" s="23">
        <v>488</v>
      </c>
      <c r="N117" s="51"/>
    </row>
    <row r="118" spans="1:14" s="1" customFormat="1" ht="21" customHeight="1">
      <c r="A118" s="109"/>
      <c r="B118" s="5" t="s">
        <v>96</v>
      </c>
      <c r="C118" s="24">
        <v>441</v>
      </c>
      <c r="D118" s="24">
        <v>6</v>
      </c>
      <c r="E118" s="24">
        <v>447</v>
      </c>
      <c r="F118" s="22">
        <v>522</v>
      </c>
      <c r="G118" s="56">
        <v>8</v>
      </c>
      <c r="H118" s="24">
        <v>530</v>
      </c>
      <c r="I118" s="24">
        <v>963</v>
      </c>
      <c r="J118" s="24">
        <v>14</v>
      </c>
      <c r="K118" s="36">
        <v>977</v>
      </c>
      <c r="L118" s="23">
        <v>428</v>
      </c>
      <c r="N118" s="51"/>
    </row>
    <row r="119" spans="1:14" s="1" customFormat="1" ht="21" customHeight="1">
      <c r="A119" s="109"/>
      <c r="B119" s="5" t="s">
        <v>97</v>
      </c>
      <c r="C119" s="24">
        <v>86</v>
      </c>
      <c r="D119" s="24">
        <v>0</v>
      </c>
      <c r="E119" s="24">
        <v>86</v>
      </c>
      <c r="F119" s="22">
        <v>90</v>
      </c>
      <c r="G119" s="56">
        <v>0</v>
      </c>
      <c r="H119" s="24">
        <v>90</v>
      </c>
      <c r="I119" s="24">
        <v>176</v>
      </c>
      <c r="J119" s="24">
        <v>0</v>
      </c>
      <c r="K119" s="36">
        <v>176</v>
      </c>
      <c r="L119" s="23">
        <v>69</v>
      </c>
      <c r="N119" s="51"/>
    </row>
    <row r="120" spans="1:14" s="1" customFormat="1" ht="21" customHeight="1" thickBot="1">
      <c r="A120" s="110"/>
      <c r="B120" s="6" t="s">
        <v>14</v>
      </c>
      <c r="C120" s="69">
        <f aca="true" t="shared" si="10" ref="C120:L120">SUM(C110:C119)</f>
        <v>1551</v>
      </c>
      <c r="D120" s="69">
        <f t="shared" si="10"/>
        <v>19</v>
      </c>
      <c r="E120" s="69">
        <f t="shared" si="10"/>
        <v>1570</v>
      </c>
      <c r="F120" s="69">
        <f t="shared" si="10"/>
        <v>1780</v>
      </c>
      <c r="G120" s="71">
        <f t="shared" si="10"/>
        <v>58</v>
      </c>
      <c r="H120" s="69">
        <f t="shared" si="10"/>
        <v>1838</v>
      </c>
      <c r="I120" s="69">
        <f t="shared" si="10"/>
        <v>3331</v>
      </c>
      <c r="J120" s="69">
        <f t="shared" si="10"/>
        <v>77</v>
      </c>
      <c r="K120" s="69">
        <f t="shared" si="10"/>
        <v>3408</v>
      </c>
      <c r="L120" s="73">
        <f t="shared" si="10"/>
        <v>1499</v>
      </c>
      <c r="N120" s="51"/>
    </row>
    <row r="121" spans="1:12" s="1" customFormat="1" ht="21" customHeight="1">
      <c r="A121" s="108" t="s">
        <v>187</v>
      </c>
      <c r="B121" s="5" t="s">
        <v>98</v>
      </c>
      <c r="C121" s="24">
        <v>103</v>
      </c>
      <c r="D121" s="24">
        <v>3</v>
      </c>
      <c r="E121" s="24">
        <v>106</v>
      </c>
      <c r="F121" s="22">
        <v>116</v>
      </c>
      <c r="G121" s="56">
        <v>0</v>
      </c>
      <c r="H121" s="24">
        <v>116</v>
      </c>
      <c r="I121" s="24">
        <v>219</v>
      </c>
      <c r="J121" s="24">
        <v>3</v>
      </c>
      <c r="K121" s="36">
        <v>222</v>
      </c>
      <c r="L121" s="23">
        <v>100</v>
      </c>
    </row>
    <row r="122" spans="1:12" s="1" customFormat="1" ht="21" customHeight="1">
      <c r="A122" s="109"/>
      <c r="B122" s="5" t="s">
        <v>99</v>
      </c>
      <c r="C122" s="24">
        <v>92</v>
      </c>
      <c r="D122" s="24">
        <v>0</v>
      </c>
      <c r="E122" s="24">
        <v>92</v>
      </c>
      <c r="F122" s="22">
        <v>111</v>
      </c>
      <c r="G122" s="56">
        <v>0</v>
      </c>
      <c r="H122" s="24">
        <v>111</v>
      </c>
      <c r="I122" s="24">
        <v>203</v>
      </c>
      <c r="J122" s="24">
        <v>0</v>
      </c>
      <c r="K122" s="36">
        <v>203</v>
      </c>
      <c r="L122" s="23">
        <v>85</v>
      </c>
    </row>
    <row r="123" spans="1:12" s="1" customFormat="1" ht="21" customHeight="1">
      <c r="A123" s="109"/>
      <c r="B123" s="5" t="s">
        <v>100</v>
      </c>
      <c r="C123" s="24">
        <v>69</v>
      </c>
      <c r="D123" s="24">
        <v>1</v>
      </c>
      <c r="E123" s="24">
        <v>70</v>
      </c>
      <c r="F123" s="22">
        <v>86</v>
      </c>
      <c r="G123" s="56">
        <v>0</v>
      </c>
      <c r="H123" s="24">
        <v>86</v>
      </c>
      <c r="I123" s="24">
        <v>155</v>
      </c>
      <c r="J123" s="24">
        <v>1</v>
      </c>
      <c r="K123" s="36">
        <v>156</v>
      </c>
      <c r="L123" s="23">
        <v>69</v>
      </c>
    </row>
    <row r="124" spans="1:12" s="1" customFormat="1" ht="21" customHeight="1">
      <c r="A124" s="109"/>
      <c r="B124" s="5" t="s">
        <v>101</v>
      </c>
      <c r="C124" s="24">
        <v>66</v>
      </c>
      <c r="D124" s="24">
        <v>0</v>
      </c>
      <c r="E124" s="24">
        <v>66</v>
      </c>
      <c r="F124" s="22">
        <v>88</v>
      </c>
      <c r="G124" s="56">
        <v>1</v>
      </c>
      <c r="H124" s="24">
        <v>89</v>
      </c>
      <c r="I124" s="24">
        <v>154</v>
      </c>
      <c r="J124" s="24">
        <v>1</v>
      </c>
      <c r="K124" s="36">
        <v>155</v>
      </c>
      <c r="L124" s="23">
        <v>72</v>
      </c>
    </row>
    <row r="125" spans="1:12" s="1" customFormat="1" ht="21" customHeight="1">
      <c r="A125" s="109"/>
      <c r="B125" s="5" t="s">
        <v>102</v>
      </c>
      <c r="C125" s="24">
        <v>71</v>
      </c>
      <c r="D125" s="24">
        <v>0</v>
      </c>
      <c r="E125" s="24">
        <v>71</v>
      </c>
      <c r="F125" s="22">
        <v>80</v>
      </c>
      <c r="G125" s="56">
        <v>0</v>
      </c>
      <c r="H125" s="24">
        <v>80</v>
      </c>
      <c r="I125" s="24">
        <v>151</v>
      </c>
      <c r="J125" s="24">
        <v>0</v>
      </c>
      <c r="K125" s="36">
        <v>151</v>
      </c>
      <c r="L125" s="23">
        <v>74</v>
      </c>
    </row>
    <row r="126" spans="1:12" s="1" customFormat="1" ht="21" customHeight="1">
      <c r="A126" s="109"/>
      <c r="B126" s="5" t="s">
        <v>103</v>
      </c>
      <c r="C126" s="24">
        <v>65</v>
      </c>
      <c r="D126" s="24">
        <v>0</v>
      </c>
      <c r="E126" s="24">
        <v>65</v>
      </c>
      <c r="F126" s="22">
        <v>59</v>
      </c>
      <c r="G126" s="56">
        <v>0</v>
      </c>
      <c r="H126" s="24">
        <v>59</v>
      </c>
      <c r="I126" s="24">
        <v>124</v>
      </c>
      <c r="J126" s="24">
        <v>0</v>
      </c>
      <c r="K126" s="36">
        <v>124</v>
      </c>
      <c r="L126" s="23">
        <v>52</v>
      </c>
    </row>
    <row r="127" spans="1:12" s="1" customFormat="1" ht="21" customHeight="1">
      <c r="A127" s="109"/>
      <c r="B127" s="5" t="s">
        <v>104</v>
      </c>
      <c r="C127" s="24">
        <v>78</v>
      </c>
      <c r="D127" s="24">
        <v>1</v>
      </c>
      <c r="E127" s="24">
        <v>79</v>
      </c>
      <c r="F127" s="22">
        <v>102</v>
      </c>
      <c r="G127" s="56">
        <v>0</v>
      </c>
      <c r="H127" s="24">
        <v>102</v>
      </c>
      <c r="I127" s="24">
        <v>180</v>
      </c>
      <c r="J127" s="24">
        <v>1</v>
      </c>
      <c r="K127" s="36">
        <v>181</v>
      </c>
      <c r="L127" s="23">
        <v>76</v>
      </c>
    </row>
    <row r="128" spans="1:12" s="1" customFormat="1" ht="21" customHeight="1">
      <c r="A128" s="109"/>
      <c r="B128" s="5" t="s">
        <v>105</v>
      </c>
      <c r="C128" s="24">
        <v>123</v>
      </c>
      <c r="D128" s="24">
        <v>0</v>
      </c>
      <c r="E128" s="24">
        <v>123</v>
      </c>
      <c r="F128" s="22">
        <v>145</v>
      </c>
      <c r="G128" s="56">
        <v>0</v>
      </c>
      <c r="H128" s="24">
        <v>145</v>
      </c>
      <c r="I128" s="24">
        <v>268</v>
      </c>
      <c r="J128" s="24">
        <v>0</v>
      </c>
      <c r="K128" s="36">
        <v>268</v>
      </c>
      <c r="L128" s="23">
        <v>109</v>
      </c>
    </row>
    <row r="129" spans="1:12" s="1" customFormat="1" ht="21" customHeight="1">
      <c r="A129" s="109"/>
      <c r="B129" s="5" t="s">
        <v>106</v>
      </c>
      <c r="C129" s="24">
        <v>13</v>
      </c>
      <c r="D129" s="24">
        <v>0</v>
      </c>
      <c r="E129" s="24">
        <v>13</v>
      </c>
      <c r="F129" s="22">
        <v>22</v>
      </c>
      <c r="G129" s="56">
        <v>0</v>
      </c>
      <c r="H129" s="24">
        <v>22</v>
      </c>
      <c r="I129" s="24">
        <v>35</v>
      </c>
      <c r="J129" s="24">
        <v>0</v>
      </c>
      <c r="K129" s="36">
        <v>35</v>
      </c>
      <c r="L129" s="23">
        <v>12</v>
      </c>
    </row>
    <row r="130" spans="1:12" s="1" customFormat="1" ht="21" customHeight="1">
      <c r="A130" s="109"/>
      <c r="B130" s="5" t="s">
        <v>107</v>
      </c>
      <c r="C130" s="24">
        <v>90</v>
      </c>
      <c r="D130" s="24">
        <v>0</v>
      </c>
      <c r="E130" s="24">
        <v>90</v>
      </c>
      <c r="F130" s="22">
        <v>127</v>
      </c>
      <c r="G130" s="64">
        <v>0</v>
      </c>
      <c r="H130" s="65">
        <v>127</v>
      </c>
      <c r="I130" s="65">
        <v>217</v>
      </c>
      <c r="J130" s="65">
        <v>0</v>
      </c>
      <c r="K130" s="65">
        <v>217</v>
      </c>
      <c r="L130" s="66">
        <v>89</v>
      </c>
    </row>
    <row r="131" spans="1:12" s="1" customFormat="1" ht="21" customHeight="1">
      <c r="A131" s="109"/>
      <c r="B131" s="5" t="s">
        <v>108</v>
      </c>
      <c r="C131" s="24">
        <v>22</v>
      </c>
      <c r="D131" s="24">
        <v>0</v>
      </c>
      <c r="E131" s="24">
        <v>22</v>
      </c>
      <c r="F131" s="22">
        <v>22</v>
      </c>
      <c r="G131" s="56">
        <v>0</v>
      </c>
      <c r="H131" s="24">
        <v>22</v>
      </c>
      <c r="I131" s="24">
        <v>44</v>
      </c>
      <c r="J131" s="24">
        <v>0</v>
      </c>
      <c r="K131" s="37">
        <v>44</v>
      </c>
      <c r="L131" s="31">
        <v>25</v>
      </c>
    </row>
    <row r="132" spans="1:12" s="1" customFormat="1" ht="21" customHeight="1">
      <c r="A132" s="109"/>
      <c r="B132" s="5" t="s">
        <v>109</v>
      </c>
      <c r="C132" s="24">
        <v>60</v>
      </c>
      <c r="D132" s="24">
        <v>0</v>
      </c>
      <c r="E132" s="24">
        <v>60</v>
      </c>
      <c r="F132" s="22">
        <v>75</v>
      </c>
      <c r="G132" s="56">
        <v>0</v>
      </c>
      <c r="H132" s="24">
        <v>75</v>
      </c>
      <c r="I132" s="24">
        <v>135</v>
      </c>
      <c r="J132" s="24">
        <v>0</v>
      </c>
      <c r="K132" s="36">
        <v>135</v>
      </c>
      <c r="L132" s="23">
        <v>60</v>
      </c>
    </row>
    <row r="133" spans="1:12" s="1" customFormat="1" ht="21" customHeight="1">
      <c r="A133" s="109"/>
      <c r="B133" s="5" t="s">
        <v>110</v>
      </c>
      <c r="C133" s="24">
        <v>450</v>
      </c>
      <c r="D133" s="24">
        <v>1</v>
      </c>
      <c r="E133" s="24">
        <v>451</v>
      </c>
      <c r="F133" s="22">
        <v>516</v>
      </c>
      <c r="G133" s="56">
        <v>1</v>
      </c>
      <c r="H133" s="24">
        <v>517</v>
      </c>
      <c r="I133" s="24">
        <v>966</v>
      </c>
      <c r="J133" s="24">
        <v>2</v>
      </c>
      <c r="K133" s="36">
        <v>968</v>
      </c>
      <c r="L133" s="23">
        <v>414</v>
      </c>
    </row>
    <row r="134" spans="1:12" s="1" customFormat="1" ht="21" customHeight="1">
      <c r="A134" s="109"/>
      <c r="B134" s="5" t="s">
        <v>111</v>
      </c>
      <c r="C134" s="24">
        <v>116</v>
      </c>
      <c r="D134" s="24">
        <v>0</v>
      </c>
      <c r="E134" s="24">
        <v>116</v>
      </c>
      <c r="F134" s="22">
        <v>149</v>
      </c>
      <c r="G134" s="56">
        <v>0</v>
      </c>
      <c r="H134" s="24">
        <v>149</v>
      </c>
      <c r="I134" s="24">
        <v>265</v>
      </c>
      <c r="J134" s="24">
        <v>0</v>
      </c>
      <c r="K134" s="36">
        <v>265</v>
      </c>
      <c r="L134" s="23">
        <v>121</v>
      </c>
    </row>
    <row r="135" spans="1:12" s="1" customFormat="1" ht="21" customHeight="1">
      <c r="A135" s="109"/>
      <c r="B135" s="5" t="s">
        <v>112</v>
      </c>
      <c r="C135" s="24">
        <v>205</v>
      </c>
      <c r="D135" s="24">
        <v>1</v>
      </c>
      <c r="E135" s="24">
        <v>206</v>
      </c>
      <c r="F135" s="22">
        <v>231</v>
      </c>
      <c r="G135" s="56">
        <v>2</v>
      </c>
      <c r="H135" s="24">
        <v>233</v>
      </c>
      <c r="I135" s="24">
        <v>436</v>
      </c>
      <c r="J135" s="24">
        <v>3</v>
      </c>
      <c r="K135" s="36">
        <v>439</v>
      </c>
      <c r="L135" s="23">
        <v>174</v>
      </c>
    </row>
    <row r="136" spans="1:12" s="1" customFormat="1" ht="21" customHeight="1">
      <c r="A136" s="109"/>
      <c r="B136" s="5" t="s">
        <v>113</v>
      </c>
      <c r="C136" s="24">
        <v>180</v>
      </c>
      <c r="D136" s="24">
        <v>3</v>
      </c>
      <c r="E136" s="24">
        <v>183</v>
      </c>
      <c r="F136" s="22">
        <v>223</v>
      </c>
      <c r="G136" s="56">
        <v>1</v>
      </c>
      <c r="H136" s="24">
        <v>224</v>
      </c>
      <c r="I136" s="24">
        <v>403</v>
      </c>
      <c r="J136" s="24">
        <v>4</v>
      </c>
      <c r="K136" s="36">
        <v>407</v>
      </c>
      <c r="L136" s="23">
        <v>177</v>
      </c>
    </row>
    <row r="137" spans="1:12" s="1" customFormat="1" ht="21" customHeight="1">
      <c r="A137" s="109"/>
      <c r="B137" s="5" t="s">
        <v>114</v>
      </c>
      <c r="C137" s="24">
        <v>208</v>
      </c>
      <c r="D137" s="24">
        <v>6</v>
      </c>
      <c r="E137" s="24">
        <v>214</v>
      </c>
      <c r="F137" s="22">
        <v>247</v>
      </c>
      <c r="G137" s="56">
        <v>1</v>
      </c>
      <c r="H137" s="24">
        <v>248</v>
      </c>
      <c r="I137" s="24">
        <v>455</v>
      </c>
      <c r="J137" s="24">
        <v>7</v>
      </c>
      <c r="K137" s="36">
        <v>462</v>
      </c>
      <c r="L137" s="23">
        <v>214</v>
      </c>
    </row>
    <row r="138" spans="1:12" s="1" customFormat="1" ht="21" customHeight="1">
      <c r="A138" s="109"/>
      <c r="B138" s="5" t="s">
        <v>115</v>
      </c>
      <c r="C138" s="24">
        <v>161</v>
      </c>
      <c r="D138" s="24">
        <v>3</v>
      </c>
      <c r="E138" s="24">
        <v>164</v>
      </c>
      <c r="F138" s="22">
        <v>174</v>
      </c>
      <c r="G138" s="56">
        <v>0</v>
      </c>
      <c r="H138" s="24">
        <v>174</v>
      </c>
      <c r="I138" s="24">
        <v>335</v>
      </c>
      <c r="J138" s="24">
        <v>3</v>
      </c>
      <c r="K138" s="36">
        <v>338</v>
      </c>
      <c r="L138" s="23">
        <v>146</v>
      </c>
    </row>
    <row r="139" spans="1:12" s="1" customFormat="1" ht="21" customHeight="1">
      <c r="A139" s="109"/>
      <c r="B139" s="5" t="s">
        <v>116</v>
      </c>
      <c r="C139" s="24">
        <v>172</v>
      </c>
      <c r="D139" s="24">
        <v>0</v>
      </c>
      <c r="E139" s="24">
        <v>172</v>
      </c>
      <c r="F139" s="22">
        <v>202</v>
      </c>
      <c r="G139" s="67">
        <v>0</v>
      </c>
      <c r="H139" s="37">
        <v>202</v>
      </c>
      <c r="I139" s="37">
        <v>374</v>
      </c>
      <c r="J139" s="37">
        <v>0</v>
      </c>
      <c r="K139" s="37">
        <v>374</v>
      </c>
      <c r="L139" s="32">
        <v>144</v>
      </c>
    </row>
    <row r="140" spans="1:12" s="1" customFormat="1" ht="21" customHeight="1" thickBot="1">
      <c r="A140" s="110"/>
      <c r="B140" s="6" t="s">
        <v>14</v>
      </c>
      <c r="C140" s="69">
        <f aca="true" t="shared" si="11" ref="C140:L140">SUM(C121:C139)</f>
        <v>2344</v>
      </c>
      <c r="D140" s="69">
        <f t="shared" si="11"/>
        <v>19</v>
      </c>
      <c r="E140" s="69">
        <f t="shared" si="11"/>
        <v>2363</v>
      </c>
      <c r="F140" s="69">
        <f t="shared" si="11"/>
        <v>2775</v>
      </c>
      <c r="G140" s="63">
        <f t="shared" si="11"/>
        <v>6</v>
      </c>
      <c r="H140" s="62">
        <f t="shared" si="11"/>
        <v>2781</v>
      </c>
      <c r="I140" s="62">
        <f t="shared" si="11"/>
        <v>5119</v>
      </c>
      <c r="J140" s="62">
        <f t="shared" si="11"/>
        <v>25</v>
      </c>
      <c r="K140" s="62">
        <f t="shared" si="11"/>
        <v>5144</v>
      </c>
      <c r="L140" s="85">
        <f t="shared" si="11"/>
        <v>2213</v>
      </c>
    </row>
    <row r="141" spans="1:12" s="1" customFormat="1" ht="21" customHeight="1">
      <c r="A141" s="108" t="s">
        <v>188</v>
      </c>
      <c r="B141" s="5" t="s">
        <v>117</v>
      </c>
      <c r="C141" s="24">
        <v>109</v>
      </c>
      <c r="D141" s="24">
        <v>0</v>
      </c>
      <c r="E141" s="24">
        <v>109</v>
      </c>
      <c r="F141" s="22">
        <v>130</v>
      </c>
      <c r="G141" s="56">
        <v>0</v>
      </c>
      <c r="H141" s="26">
        <v>130</v>
      </c>
      <c r="I141" s="26">
        <v>239</v>
      </c>
      <c r="J141" s="24">
        <v>0</v>
      </c>
      <c r="K141" s="37">
        <v>239</v>
      </c>
      <c r="L141" s="35">
        <v>104</v>
      </c>
    </row>
    <row r="142" spans="1:12" s="1" customFormat="1" ht="21" customHeight="1">
      <c r="A142" s="109"/>
      <c r="B142" s="5" t="s">
        <v>118</v>
      </c>
      <c r="C142" s="24">
        <v>302</v>
      </c>
      <c r="D142" s="24">
        <v>2</v>
      </c>
      <c r="E142" s="24">
        <v>304</v>
      </c>
      <c r="F142" s="22">
        <v>347</v>
      </c>
      <c r="G142" s="56">
        <v>2</v>
      </c>
      <c r="H142" s="26">
        <v>349</v>
      </c>
      <c r="I142" s="26">
        <v>649</v>
      </c>
      <c r="J142" s="24">
        <v>4</v>
      </c>
      <c r="K142" s="37">
        <v>653</v>
      </c>
      <c r="L142" s="35">
        <v>293</v>
      </c>
    </row>
    <row r="143" spans="1:12" s="1" customFormat="1" ht="21" customHeight="1">
      <c r="A143" s="109"/>
      <c r="B143" s="5" t="s">
        <v>119</v>
      </c>
      <c r="C143" s="24">
        <v>334</v>
      </c>
      <c r="D143" s="24">
        <v>0</v>
      </c>
      <c r="E143" s="24">
        <v>334</v>
      </c>
      <c r="F143" s="22">
        <v>376</v>
      </c>
      <c r="G143" s="56">
        <v>1</v>
      </c>
      <c r="H143" s="26">
        <v>377</v>
      </c>
      <c r="I143" s="26">
        <v>710</v>
      </c>
      <c r="J143" s="24">
        <v>1</v>
      </c>
      <c r="K143" s="37">
        <v>711</v>
      </c>
      <c r="L143" s="35">
        <v>286</v>
      </c>
    </row>
    <row r="144" spans="1:12" s="1" customFormat="1" ht="21" customHeight="1">
      <c r="A144" s="109"/>
      <c r="B144" s="5" t="s">
        <v>120</v>
      </c>
      <c r="C144" s="24">
        <v>692</v>
      </c>
      <c r="D144" s="24">
        <v>3</v>
      </c>
      <c r="E144" s="24">
        <v>695</v>
      </c>
      <c r="F144" s="22">
        <v>788</v>
      </c>
      <c r="G144" s="56">
        <v>0</v>
      </c>
      <c r="H144" s="26">
        <v>788</v>
      </c>
      <c r="I144" s="26">
        <v>1480</v>
      </c>
      <c r="J144" s="24">
        <v>3</v>
      </c>
      <c r="K144" s="37">
        <v>1483</v>
      </c>
      <c r="L144" s="35">
        <v>604</v>
      </c>
    </row>
    <row r="145" spans="1:12" s="1" customFormat="1" ht="21" customHeight="1">
      <c r="A145" s="109"/>
      <c r="B145" s="5" t="s">
        <v>121</v>
      </c>
      <c r="C145" s="24">
        <v>261</v>
      </c>
      <c r="D145" s="24">
        <v>0</v>
      </c>
      <c r="E145" s="24">
        <v>261</v>
      </c>
      <c r="F145" s="22">
        <v>285</v>
      </c>
      <c r="G145" s="56">
        <v>0</v>
      </c>
      <c r="H145" s="26">
        <v>285</v>
      </c>
      <c r="I145" s="26">
        <v>546</v>
      </c>
      <c r="J145" s="24">
        <v>0</v>
      </c>
      <c r="K145" s="37">
        <v>546</v>
      </c>
      <c r="L145" s="35">
        <v>210</v>
      </c>
    </row>
    <row r="146" spans="1:12" s="1" customFormat="1" ht="21" customHeight="1">
      <c r="A146" s="109"/>
      <c r="B146" s="5" t="s">
        <v>122</v>
      </c>
      <c r="C146" s="24">
        <v>158</v>
      </c>
      <c r="D146" s="24">
        <v>0</v>
      </c>
      <c r="E146" s="24">
        <v>158</v>
      </c>
      <c r="F146" s="22">
        <v>212</v>
      </c>
      <c r="G146" s="56">
        <v>1</v>
      </c>
      <c r="H146" s="26">
        <v>213</v>
      </c>
      <c r="I146" s="26">
        <v>370</v>
      </c>
      <c r="J146" s="24">
        <v>1</v>
      </c>
      <c r="K146" s="37">
        <v>371</v>
      </c>
      <c r="L146" s="35">
        <v>161</v>
      </c>
    </row>
    <row r="147" spans="1:12" s="1" customFormat="1" ht="21" customHeight="1" thickBot="1">
      <c r="A147" s="110"/>
      <c r="B147" s="6" t="s">
        <v>14</v>
      </c>
      <c r="C147" s="69">
        <f aca="true" t="shared" si="12" ref="C147:L147">SUM(C141:C146)</f>
        <v>1856</v>
      </c>
      <c r="D147" s="69">
        <f t="shared" si="12"/>
        <v>5</v>
      </c>
      <c r="E147" s="69">
        <f t="shared" si="12"/>
        <v>1861</v>
      </c>
      <c r="F147" s="69">
        <f t="shared" si="12"/>
        <v>2138</v>
      </c>
      <c r="G147" s="71">
        <f t="shared" si="12"/>
        <v>4</v>
      </c>
      <c r="H147" s="69">
        <f t="shared" si="12"/>
        <v>2142</v>
      </c>
      <c r="I147" s="69">
        <f t="shared" si="12"/>
        <v>3994</v>
      </c>
      <c r="J147" s="69">
        <f t="shared" si="12"/>
        <v>9</v>
      </c>
      <c r="K147" s="69">
        <f t="shared" si="12"/>
        <v>4003</v>
      </c>
      <c r="L147" s="73">
        <f t="shared" si="12"/>
        <v>1658</v>
      </c>
    </row>
    <row r="148" spans="1:12" s="1" customFormat="1" ht="21" customHeight="1" thickBot="1">
      <c r="A148" s="106" t="s">
        <v>189</v>
      </c>
      <c r="B148" s="107"/>
      <c r="C148" s="86">
        <f aca="true" t="shared" si="13" ref="C148:L148">C120+C140+C147</f>
        <v>5751</v>
      </c>
      <c r="D148" s="86">
        <f t="shared" si="13"/>
        <v>43</v>
      </c>
      <c r="E148" s="86">
        <f t="shared" si="13"/>
        <v>5794</v>
      </c>
      <c r="F148" s="86">
        <f t="shared" si="13"/>
        <v>6693</v>
      </c>
      <c r="G148" s="87">
        <f t="shared" si="13"/>
        <v>68</v>
      </c>
      <c r="H148" s="86">
        <f t="shared" si="13"/>
        <v>6761</v>
      </c>
      <c r="I148" s="86">
        <f t="shared" si="13"/>
        <v>12444</v>
      </c>
      <c r="J148" s="86">
        <f t="shared" si="13"/>
        <v>111</v>
      </c>
      <c r="K148" s="86">
        <f t="shared" si="13"/>
        <v>12555</v>
      </c>
      <c r="L148" s="84">
        <f t="shared" si="13"/>
        <v>5370</v>
      </c>
    </row>
    <row r="149" spans="1:12" s="1" customFormat="1" ht="21" customHeight="1">
      <c r="A149" s="111" t="s">
        <v>166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1:12" s="1" customFormat="1" ht="21" customHeight="1" thickBot="1">
      <c r="A150" s="11"/>
      <c r="B150" s="11"/>
      <c r="C150" s="99"/>
      <c r="D150" s="99"/>
      <c r="E150" s="99"/>
      <c r="F150" s="99"/>
      <c r="G150" s="2"/>
      <c r="L150" s="2" t="str">
        <f>L2</f>
        <v>（平成31年1月末現在）</v>
      </c>
    </row>
    <row r="151" spans="1:12" s="1" customFormat="1" ht="21" customHeight="1" thickBot="1">
      <c r="A151" s="112" t="s">
        <v>168</v>
      </c>
      <c r="B151" s="114" t="s">
        <v>169</v>
      </c>
      <c r="C151" s="116" t="s">
        <v>0</v>
      </c>
      <c r="D151" s="117"/>
      <c r="E151" s="118"/>
      <c r="F151" s="116" t="s">
        <v>170</v>
      </c>
      <c r="G151" s="117"/>
      <c r="H151" s="118"/>
      <c r="I151" s="116" t="s">
        <v>171</v>
      </c>
      <c r="J151" s="117"/>
      <c r="K151" s="118"/>
      <c r="L151" s="101" t="s">
        <v>1</v>
      </c>
    </row>
    <row r="152" spans="1:12" s="1" customFormat="1" ht="21" customHeight="1" thickBot="1">
      <c r="A152" s="113"/>
      <c r="B152" s="115"/>
      <c r="C152" s="90" t="s">
        <v>172</v>
      </c>
      <c r="D152" s="90" t="s">
        <v>173</v>
      </c>
      <c r="E152" s="90" t="s">
        <v>174</v>
      </c>
      <c r="F152" s="90" t="s">
        <v>172</v>
      </c>
      <c r="G152" s="90" t="s">
        <v>173</v>
      </c>
      <c r="H152" s="90" t="s">
        <v>174</v>
      </c>
      <c r="I152" s="90" t="s">
        <v>172</v>
      </c>
      <c r="J152" s="90" t="s">
        <v>175</v>
      </c>
      <c r="K152" s="90" t="s">
        <v>174</v>
      </c>
      <c r="L152" s="102"/>
    </row>
    <row r="153" spans="1:12" s="1" customFormat="1" ht="21" customHeight="1">
      <c r="A153" s="103" t="s">
        <v>190</v>
      </c>
      <c r="B153" s="94" t="s">
        <v>123</v>
      </c>
      <c r="C153" s="44">
        <v>258</v>
      </c>
      <c r="D153" s="44">
        <v>0</v>
      </c>
      <c r="E153" s="44">
        <v>258</v>
      </c>
      <c r="F153" s="45">
        <v>280</v>
      </c>
      <c r="G153" s="95">
        <v>5</v>
      </c>
      <c r="H153" s="96">
        <v>285</v>
      </c>
      <c r="I153" s="44">
        <v>538</v>
      </c>
      <c r="J153" s="44">
        <v>5</v>
      </c>
      <c r="K153" s="93">
        <v>543</v>
      </c>
      <c r="L153" s="33">
        <v>198</v>
      </c>
    </row>
    <row r="154" spans="1:12" s="1" customFormat="1" ht="21" customHeight="1">
      <c r="A154" s="104"/>
      <c r="B154" s="5" t="s">
        <v>124</v>
      </c>
      <c r="C154" s="24">
        <v>109</v>
      </c>
      <c r="D154" s="24">
        <v>6</v>
      </c>
      <c r="E154" s="24">
        <v>115</v>
      </c>
      <c r="F154" s="22">
        <v>122</v>
      </c>
      <c r="G154" s="56">
        <v>0</v>
      </c>
      <c r="H154" s="48">
        <v>122</v>
      </c>
      <c r="I154" s="24">
        <v>231</v>
      </c>
      <c r="J154" s="24">
        <v>6</v>
      </c>
      <c r="K154" s="36">
        <v>237</v>
      </c>
      <c r="L154" s="23">
        <v>97</v>
      </c>
    </row>
    <row r="155" spans="1:12" s="1" customFormat="1" ht="21" customHeight="1">
      <c r="A155" s="104"/>
      <c r="B155" s="5" t="s">
        <v>125</v>
      </c>
      <c r="C155" s="24">
        <v>186</v>
      </c>
      <c r="D155" s="24">
        <v>0</v>
      </c>
      <c r="E155" s="24">
        <v>186</v>
      </c>
      <c r="F155" s="22">
        <v>205</v>
      </c>
      <c r="G155" s="56">
        <v>0</v>
      </c>
      <c r="H155" s="48">
        <v>205</v>
      </c>
      <c r="I155" s="24">
        <v>391</v>
      </c>
      <c r="J155" s="24">
        <v>0</v>
      </c>
      <c r="K155" s="36">
        <v>391</v>
      </c>
      <c r="L155" s="23">
        <v>144</v>
      </c>
    </row>
    <row r="156" spans="1:12" s="1" customFormat="1" ht="21" customHeight="1">
      <c r="A156" s="104"/>
      <c r="B156" s="5" t="s">
        <v>126</v>
      </c>
      <c r="C156" s="24">
        <v>214</v>
      </c>
      <c r="D156" s="24">
        <v>0</v>
      </c>
      <c r="E156" s="24">
        <v>214</v>
      </c>
      <c r="F156" s="22">
        <v>206</v>
      </c>
      <c r="G156" s="56">
        <v>1</v>
      </c>
      <c r="H156" s="48">
        <v>207</v>
      </c>
      <c r="I156" s="24">
        <v>420</v>
      </c>
      <c r="J156" s="24">
        <v>1</v>
      </c>
      <c r="K156" s="36">
        <v>421</v>
      </c>
      <c r="L156" s="23">
        <v>156</v>
      </c>
    </row>
    <row r="157" spans="1:12" s="1" customFormat="1" ht="21" customHeight="1">
      <c r="A157" s="104"/>
      <c r="B157" s="5" t="s">
        <v>127</v>
      </c>
      <c r="C157" s="24">
        <v>168</v>
      </c>
      <c r="D157" s="24">
        <v>1</v>
      </c>
      <c r="E157" s="24">
        <v>169</v>
      </c>
      <c r="F157" s="22">
        <v>163</v>
      </c>
      <c r="G157" s="56">
        <v>2</v>
      </c>
      <c r="H157" s="48">
        <v>165</v>
      </c>
      <c r="I157" s="24">
        <v>331</v>
      </c>
      <c r="J157" s="24">
        <v>3</v>
      </c>
      <c r="K157" s="36">
        <v>334</v>
      </c>
      <c r="L157" s="23">
        <v>119</v>
      </c>
    </row>
    <row r="158" spans="1:12" s="1" customFormat="1" ht="21" customHeight="1">
      <c r="A158" s="104"/>
      <c r="B158" s="5" t="s">
        <v>128</v>
      </c>
      <c r="C158" s="24">
        <v>107</v>
      </c>
      <c r="D158" s="24">
        <v>1</v>
      </c>
      <c r="E158" s="24">
        <v>108</v>
      </c>
      <c r="F158" s="22">
        <v>118</v>
      </c>
      <c r="G158" s="56">
        <v>0</v>
      </c>
      <c r="H158" s="48">
        <v>118</v>
      </c>
      <c r="I158" s="24">
        <v>225</v>
      </c>
      <c r="J158" s="24">
        <v>1</v>
      </c>
      <c r="K158" s="36">
        <v>226</v>
      </c>
      <c r="L158" s="23">
        <v>101</v>
      </c>
    </row>
    <row r="159" spans="1:12" s="1" customFormat="1" ht="21" customHeight="1">
      <c r="A159" s="104"/>
      <c r="B159" s="5" t="s">
        <v>129</v>
      </c>
      <c r="C159" s="24">
        <v>87</v>
      </c>
      <c r="D159" s="24">
        <v>0</v>
      </c>
      <c r="E159" s="24">
        <v>87</v>
      </c>
      <c r="F159" s="22">
        <v>101</v>
      </c>
      <c r="G159" s="56">
        <v>0</v>
      </c>
      <c r="H159" s="48">
        <v>101</v>
      </c>
      <c r="I159" s="24">
        <v>188</v>
      </c>
      <c r="J159" s="24">
        <v>0</v>
      </c>
      <c r="K159" s="36">
        <v>188</v>
      </c>
      <c r="L159" s="23">
        <v>63</v>
      </c>
    </row>
    <row r="160" spans="1:12" s="1" customFormat="1" ht="21" customHeight="1">
      <c r="A160" s="104"/>
      <c r="B160" s="5" t="s">
        <v>130</v>
      </c>
      <c r="C160" s="24">
        <v>271</v>
      </c>
      <c r="D160" s="24">
        <v>3</v>
      </c>
      <c r="E160" s="24">
        <v>274</v>
      </c>
      <c r="F160" s="22">
        <v>302</v>
      </c>
      <c r="G160" s="56">
        <v>2</v>
      </c>
      <c r="H160" s="48">
        <v>304</v>
      </c>
      <c r="I160" s="24">
        <v>573</v>
      </c>
      <c r="J160" s="24">
        <v>5</v>
      </c>
      <c r="K160" s="36">
        <v>578</v>
      </c>
      <c r="L160" s="23">
        <v>221</v>
      </c>
    </row>
    <row r="161" spans="1:12" s="1" customFormat="1" ht="21" customHeight="1">
      <c r="A161" s="104"/>
      <c r="B161" s="5" t="s">
        <v>131</v>
      </c>
      <c r="C161" s="24">
        <v>54</v>
      </c>
      <c r="D161" s="24">
        <v>0</v>
      </c>
      <c r="E161" s="24">
        <v>54</v>
      </c>
      <c r="F161" s="22">
        <v>82</v>
      </c>
      <c r="G161" s="56">
        <v>0</v>
      </c>
      <c r="H161" s="48">
        <v>82</v>
      </c>
      <c r="I161" s="24">
        <v>136</v>
      </c>
      <c r="J161" s="24">
        <v>0</v>
      </c>
      <c r="K161" s="36">
        <v>136</v>
      </c>
      <c r="L161" s="23">
        <v>52</v>
      </c>
    </row>
    <row r="162" spans="1:12" s="1" customFormat="1" ht="21" customHeight="1">
      <c r="A162" s="104"/>
      <c r="B162" s="5" t="s">
        <v>132</v>
      </c>
      <c r="C162" s="24">
        <v>176</v>
      </c>
      <c r="D162" s="24">
        <v>0</v>
      </c>
      <c r="E162" s="24">
        <v>176</v>
      </c>
      <c r="F162" s="22">
        <v>179</v>
      </c>
      <c r="G162" s="56">
        <v>0</v>
      </c>
      <c r="H162" s="48">
        <v>179</v>
      </c>
      <c r="I162" s="24">
        <v>355</v>
      </c>
      <c r="J162" s="24">
        <v>0</v>
      </c>
      <c r="K162" s="36">
        <v>355</v>
      </c>
      <c r="L162" s="23">
        <v>142</v>
      </c>
    </row>
    <row r="163" spans="1:12" s="1" customFormat="1" ht="21" customHeight="1">
      <c r="A163" s="104"/>
      <c r="B163" s="5" t="s">
        <v>133</v>
      </c>
      <c r="C163" s="24">
        <v>242</v>
      </c>
      <c r="D163" s="24">
        <v>0</v>
      </c>
      <c r="E163" s="24">
        <v>242</v>
      </c>
      <c r="F163" s="22">
        <v>248</v>
      </c>
      <c r="G163" s="56">
        <v>0</v>
      </c>
      <c r="H163" s="48">
        <v>248</v>
      </c>
      <c r="I163" s="24">
        <v>490</v>
      </c>
      <c r="J163" s="24">
        <v>0</v>
      </c>
      <c r="K163" s="36">
        <v>490</v>
      </c>
      <c r="L163" s="23">
        <v>180</v>
      </c>
    </row>
    <row r="164" spans="1:12" s="1" customFormat="1" ht="21" customHeight="1">
      <c r="A164" s="104"/>
      <c r="B164" s="5" t="s">
        <v>134</v>
      </c>
      <c r="C164" s="24">
        <v>740</v>
      </c>
      <c r="D164" s="24">
        <v>13</v>
      </c>
      <c r="E164" s="24">
        <v>753</v>
      </c>
      <c r="F164" s="22">
        <v>790</v>
      </c>
      <c r="G164" s="56">
        <v>4</v>
      </c>
      <c r="H164" s="48">
        <v>794</v>
      </c>
      <c r="I164" s="24">
        <v>1530</v>
      </c>
      <c r="J164" s="24">
        <v>17</v>
      </c>
      <c r="K164" s="36">
        <v>1547</v>
      </c>
      <c r="L164" s="23">
        <v>626</v>
      </c>
    </row>
    <row r="165" spans="1:12" s="1" customFormat="1" ht="21" customHeight="1">
      <c r="A165" s="104"/>
      <c r="B165" s="5" t="s">
        <v>135</v>
      </c>
      <c r="C165" s="24">
        <v>168</v>
      </c>
      <c r="D165" s="24">
        <v>0</v>
      </c>
      <c r="E165" s="24">
        <v>168</v>
      </c>
      <c r="F165" s="22">
        <v>181</v>
      </c>
      <c r="G165" s="56">
        <v>0</v>
      </c>
      <c r="H165" s="48">
        <v>181</v>
      </c>
      <c r="I165" s="24">
        <v>349</v>
      </c>
      <c r="J165" s="24">
        <v>0</v>
      </c>
      <c r="K165" s="36">
        <v>349</v>
      </c>
      <c r="L165" s="23">
        <v>149</v>
      </c>
    </row>
    <row r="166" spans="1:12" s="1" customFormat="1" ht="21" customHeight="1">
      <c r="A166" s="104"/>
      <c r="B166" s="5" t="s">
        <v>136</v>
      </c>
      <c r="C166" s="24">
        <v>126</v>
      </c>
      <c r="D166" s="24">
        <v>0</v>
      </c>
      <c r="E166" s="24">
        <v>126</v>
      </c>
      <c r="F166" s="22">
        <v>147</v>
      </c>
      <c r="G166" s="56">
        <v>0</v>
      </c>
      <c r="H166" s="48">
        <v>147</v>
      </c>
      <c r="I166" s="24">
        <v>273</v>
      </c>
      <c r="J166" s="24">
        <v>0</v>
      </c>
      <c r="K166" s="36">
        <v>273</v>
      </c>
      <c r="L166" s="23">
        <v>122</v>
      </c>
    </row>
    <row r="167" spans="1:12" s="1" customFormat="1" ht="21" customHeight="1">
      <c r="A167" s="104"/>
      <c r="B167" s="5" t="s">
        <v>137</v>
      </c>
      <c r="C167" s="24">
        <v>287</v>
      </c>
      <c r="D167" s="24">
        <v>0</v>
      </c>
      <c r="E167" s="24">
        <v>287</v>
      </c>
      <c r="F167" s="22">
        <v>300</v>
      </c>
      <c r="G167" s="56">
        <v>1</v>
      </c>
      <c r="H167" s="48">
        <v>301</v>
      </c>
      <c r="I167" s="24">
        <v>587</v>
      </c>
      <c r="J167" s="24">
        <v>1</v>
      </c>
      <c r="K167" s="36">
        <v>588</v>
      </c>
      <c r="L167" s="23">
        <v>260</v>
      </c>
    </row>
    <row r="168" spans="1:12" s="1" customFormat="1" ht="21" customHeight="1">
      <c r="A168" s="104"/>
      <c r="B168" s="5" t="s">
        <v>138</v>
      </c>
      <c r="C168" s="24">
        <v>345</v>
      </c>
      <c r="D168" s="24">
        <v>6</v>
      </c>
      <c r="E168" s="24">
        <v>351</v>
      </c>
      <c r="F168" s="22">
        <v>363</v>
      </c>
      <c r="G168" s="56">
        <v>1</v>
      </c>
      <c r="H168" s="48">
        <v>364</v>
      </c>
      <c r="I168" s="24">
        <v>708</v>
      </c>
      <c r="J168" s="24">
        <v>7</v>
      </c>
      <c r="K168" s="36">
        <v>715</v>
      </c>
      <c r="L168" s="23">
        <v>324</v>
      </c>
    </row>
    <row r="169" spans="1:12" s="1" customFormat="1" ht="21" customHeight="1">
      <c r="A169" s="104"/>
      <c r="B169" s="5" t="s">
        <v>139</v>
      </c>
      <c r="C169" s="24">
        <v>267</v>
      </c>
      <c r="D169" s="24">
        <v>1</v>
      </c>
      <c r="E169" s="24">
        <v>268</v>
      </c>
      <c r="F169" s="22">
        <v>290</v>
      </c>
      <c r="G169" s="56">
        <v>0</v>
      </c>
      <c r="H169" s="48">
        <v>290</v>
      </c>
      <c r="I169" s="24">
        <v>557</v>
      </c>
      <c r="J169" s="24">
        <v>1</v>
      </c>
      <c r="K169" s="36">
        <v>558</v>
      </c>
      <c r="L169" s="23">
        <v>180</v>
      </c>
    </row>
    <row r="170" spans="1:12" s="1" customFormat="1" ht="21" customHeight="1">
      <c r="A170" s="104"/>
      <c r="B170" s="5" t="s">
        <v>140</v>
      </c>
      <c r="C170" s="24">
        <v>51</v>
      </c>
      <c r="D170" s="24">
        <v>0</v>
      </c>
      <c r="E170" s="24">
        <v>51</v>
      </c>
      <c r="F170" s="22">
        <v>57</v>
      </c>
      <c r="G170" s="56">
        <v>0</v>
      </c>
      <c r="H170" s="48">
        <v>57</v>
      </c>
      <c r="I170" s="24">
        <v>108</v>
      </c>
      <c r="J170" s="24">
        <v>0</v>
      </c>
      <c r="K170" s="36">
        <v>108</v>
      </c>
      <c r="L170" s="23">
        <v>42</v>
      </c>
    </row>
    <row r="171" spans="1:12" s="1" customFormat="1" ht="21" customHeight="1">
      <c r="A171" s="104"/>
      <c r="B171" s="5" t="s">
        <v>141</v>
      </c>
      <c r="C171" s="24">
        <v>48</v>
      </c>
      <c r="D171" s="24">
        <v>0</v>
      </c>
      <c r="E171" s="24">
        <v>48</v>
      </c>
      <c r="F171" s="22">
        <v>54</v>
      </c>
      <c r="G171" s="56">
        <v>0</v>
      </c>
      <c r="H171" s="48">
        <v>54</v>
      </c>
      <c r="I171" s="24">
        <v>102</v>
      </c>
      <c r="J171" s="24">
        <v>0</v>
      </c>
      <c r="K171" s="36">
        <v>102</v>
      </c>
      <c r="L171" s="23">
        <v>33</v>
      </c>
    </row>
    <row r="172" spans="1:12" s="1" customFormat="1" ht="21" customHeight="1">
      <c r="A172" s="104"/>
      <c r="B172" s="5" t="s">
        <v>142</v>
      </c>
      <c r="C172" s="24">
        <v>318</v>
      </c>
      <c r="D172" s="24">
        <v>2</v>
      </c>
      <c r="E172" s="24">
        <v>320</v>
      </c>
      <c r="F172" s="22">
        <v>347</v>
      </c>
      <c r="G172" s="56">
        <v>1</v>
      </c>
      <c r="H172" s="48">
        <v>348</v>
      </c>
      <c r="I172" s="24">
        <v>665</v>
      </c>
      <c r="J172" s="24">
        <v>3</v>
      </c>
      <c r="K172" s="36">
        <v>668</v>
      </c>
      <c r="L172" s="23">
        <v>263</v>
      </c>
    </row>
    <row r="173" spans="1:12" s="1" customFormat="1" ht="21" customHeight="1" thickBot="1">
      <c r="A173" s="105"/>
      <c r="B173" s="6" t="s">
        <v>14</v>
      </c>
      <c r="C173" s="69">
        <f aca="true" t="shared" si="14" ref="C173:L173">SUM(C153:C172)</f>
        <v>4222</v>
      </c>
      <c r="D173" s="69">
        <f t="shared" si="14"/>
        <v>33</v>
      </c>
      <c r="E173" s="69">
        <f t="shared" si="14"/>
        <v>4255</v>
      </c>
      <c r="F173" s="69">
        <f t="shared" si="14"/>
        <v>4535</v>
      </c>
      <c r="G173" s="77">
        <f t="shared" si="14"/>
        <v>17</v>
      </c>
      <c r="H173" s="81">
        <f t="shared" si="14"/>
        <v>4552</v>
      </c>
      <c r="I173" s="78">
        <f t="shared" si="14"/>
        <v>8757</v>
      </c>
      <c r="J173" s="78">
        <f t="shared" si="14"/>
        <v>50</v>
      </c>
      <c r="K173" s="78">
        <f t="shared" si="14"/>
        <v>8807</v>
      </c>
      <c r="L173" s="79">
        <f t="shared" si="14"/>
        <v>3472</v>
      </c>
    </row>
    <row r="174" spans="1:12" s="1" customFormat="1" ht="21" customHeight="1">
      <c r="A174" s="103" t="s">
        <v>191</v>
      </c>
      <c r="B174" s="5" t="s">
        <v>143</v>
      </c>
      <c r="C174" s="24">
        <v>249</v>
      </c>
      <c r="D174" s="24">
        <v>0</v>
      </c>
      <c r="E174" s="24">
        <v>249</v>
      </c>
      <c r="F174" s="22">
        <v>258</v>
      </c>
      <c r="G174" s="56">
        <v>0</v>
      </c>
      <c r="H174" s="48">
        <v>258</v>
      </c>
      <c r="I174" s="24">
        <v>507</v>
      </c>
      <c r="J174" s="24">
        <v>0</v>
      </c>
      <c r="K174" s="36">
        <v>507</v>
      </c>
      <c r="L174" s="23">
        <v>186</v>
      </c>
    </row>
    <row r="175" spans="1:12" s="1" customFormat="1" ht="21" customHeight="1">
      <c r="A175" s="104"/>
      <c r="B175" s="5" t="s">
        <v>144</v>
      </c>
      <c r="C175" s="24">
        <v>196</v>
      </c>
      <c r="D175" s="24">
        <v>1</v>
      </c>
      <c r="E175" s="24">
        <v>197</v>
      </c>
      <c r="F175" s="22">
        <v>213</v>
      </c>
      <c r="G175" s="56">
        <v>0</v>
      </c>
      <c r="H175" s="48">
        <v>213</v>
      </c>
      <c r="I175" s="24">
        <v>409</v>
      </c>
      <c r="J175" s="24">
        <v>1</v>
      </c>
      <c r="K175" s="36">
        <v>410</v>
      </c>
      <c r="L175" s="23">
        <v>155</v>
      </c>
    </row>
    <row r="176" spans="1:12" s="1" customFormat="1" ht="21" customHeight="1">
      <c r="A176" s="104"/>
      <c r="B176" s="5" t="s">
        <v>145</v>
      </c>
      <c r="C176" s="24">
        <v>152</v>
      </c>
      <c r="D176" s="24">
        <v>3</v>
      </c>
      <c r="E176" s="24">
        <v>155</v>
      </c>
      <c r="F176" s="22">
        <v>199</v>
      </c>
      <c r="G176" s="56">
        <v>0</v>
      </c>
      <c r="H176" s="48">
        <v>199</v>
      </c>
      <c r="I176" s="24">
        <v>351</v>
      </c>
      <c r="J176" s="24">
        <v>3</v>
      </c>
      <c r="K176" s="36">
        <v>354</v>
      </c>
      <c r="L176" s="23">
        <v>145</v>
      </c>
    </row>
    <row r="177" spans="1:12" s="1" customFormat="1" ht="21" customHeight="1">
      <c r="A177" s="104"/>
      <c r="B177" s="5" t="s">
        <v>146</v>
      </c>
      <c r="C177" s="24">
        <v>146</v>
      </c>
      <c r="D177" s="24">
        <v>4</v>
      </c>
      <c r="E177" s="24">
        <v>150</v>
      </c>
      <c r="F177" s="22">
        <v>162</v>
      </c>
      <c r="G177" s="56">
        <v>4</v>
      </c>
      <c r="H177" s="48">
        <v>166</v>
      </c>
      <c r="I177" s="24">
        <v>308</v>
      </c>
      <c r="J177" s="24">
        <v>8</v>
      </c>
      <c r="K177" s="36">
        <v>316</v>
      </c>
      <c r="L177" s="23">
        <v>103</v>
      </c>
    </row>
    <row r="178" spans="1:12" s="1" customFormat="1" ht="21" customHeight="1">
      <c r="A178" s="104"/>
      <c r="B178" s="5" t="s">
        <v>147</v>
      </c>
      <c r="C178" s="24">
        <v>22</v>
      </c>
      <c r="D178" s="24">
        <v>0</v>
      </c>
      <c r="E178" s="24">
        <v>22</v>
      </c>
      <c r="F178" s="22">
        <v>27</v>
      </c>
      <c r="G178" s="56">
        <v>0</v>
      </c>
      <c r="H178" s="48">
        <v>27</v>
      </c>
      <c r="I178" s="24">
        <v>49</v>
      </c>
      <c r="J178" s="24">
        <v>0</v>
      </c>
      <c r="K178" s="36">
        <v>49</v>
      </c>
      <c r="L178" s="23">
        <v>23</v>
      </c>
    </row>
    <row r="179" spans="1:12" s="1" customFormat="1" ht="21" customHeight="1">
      <c r="A179" s="104"/>
      <c r="B179" s="5" t="s">
        <v>148</v>
      </c>
      <c r="C179" s="24">
        <v>168</v>
      </c>
      <c r="D179" s="24">
        <v>7</v>
      </c>
      <c r="E179" s="24">
        <v>175</v>
      </c>
      <c r="F179" s="22">
        <v>202</v>
      </c>
      <c r="G179" s="56">
        <v>2</v>
      </c>
      <c r="H179" s="48">
        <v>204</v>
      </c>
      <c r="I179" s="24">
        <v>370</v>
      </c>
      <c r="J179" s="24">
        <v>9</v>
      </c>
      <c r="K179" s="36">
        <v>379</v>
      </c>
      <c r="L179" s="23">
        <v>162</v>
      </c>
    </row>
    <row r="180" spans="1:12" s="1" customFormat="1" ht="21" customHeight="1">
      <c r="A180" s="104"/>
      <c r="B180" s="5" t="s">
        <v>149</v>
      </c>
      <c r="C180" s="24">
        <v>159</v>
      </c>
      <c r="D180" s="24">
        <v>1</v>
      </c>
      <c r="E180" s="24">
        <v>160</v>
      </c>
      <c r="F180" s="22">
        <v>162</v>
      </c>
      <c r="G180" s="56">
        <v>0</v>
      </c>
      <c r="H180" s="48">
        <v>162</v>
      </c>
      <c r="I180" s="24">
        <v>321</v>
      </c>
      <c r="J180" s="24">
        <v>1</v>
      </c>
      <c r="K180" s="36">
        <v>322</v>
      </c>
      <c r="L180" s="23">
        <v>144</v>
      </c>
    </row>
    <row r="181" spans="1:12" s="1" customFormat="1" ht="21" customHeight="1">
      <c r="A181" s="104"/>
      <c r="B181" s="5" t="s">
        <v>150</v>
      </c>
      <c r="C181" s="24">
        <v>79</v>
      </c>
      <c r="D181" s="24">
        <v>10</v>
      </c>
      <c r="E181" s="24">
        <v>89</v>
      </c>
      <c r="F181" s="22">
        <v>85</v>
      </c>
      <c r="G181" s="56">
        <v>0</v>
      </c>
      <c r="H181" s="48">
        <v>85</v>
      </c>
      <c r="I181" s="24">
        <v>164</v>
      </c>
      <c r="J181" s="24">
        <v>10</v>
      </c>
      <c r="K181" s="36">
        <v>174</v>
      </c>
      <c r="L181" s="23">
        <v>70</v>
      </c>
    </row>
    <row r="182" spans="1:12" s="1" customFormat="1" ht="21" customHeight="1" thickBot="1">
      <c r="A182" s="105"/>
      <c r="B182" s="6" t="s">
        <v>14</v>
      </c>
      <c r="C182" s="69">
        <f aca="true" t="shared" si="15" ref="C182:L182">SUM(C174:C181)</f>
        <v>1171</v>
      </c>
      <c r="D182" s="69">
        <f t="shared" si="15"/>
        <v>26</v>
      </c>
      <c r="E182" s="69">
        <f t="shared" si="15"/>
        <v>1197</v>
      </c>
      <c r="F182" s="69">
        <f t="shared" si="15"/>
        <v>1308</v>
      </c>
      <c r="G182" s="77">
        <f t="shared" si="15"/>
        <v>6</v>
      </c>
      <c r="H182" s="81">
        <f t="shared" si="15"/>
        <v>1314</v>
      </c>
      <c r="I182" s="78">
        <f t="shared" si="15"/>
        <v>2479</v>
      </c>
      <c r="J182" s="78">
        <f t="shared" si="15"/>
        <v>32</v>
      </c>
      <c r="K182" s="78">
        <f t="shared" si="15"/>
        <v>2511</v>
      </c>
      <c r="L182" s="79">
        <f t="shared" si="15"/>
        <v>988</v>
      </c>
    </row>
    <row r="183" spans="1:12" s="1" customFormat="1" ht="21" customHeight="1">
      <c r="A183" s="103" t="s">
        <v>192</v>
      </c>
      <c r="B183" s="5" t="s">
        <v>151</v>
      </c>
      <c r="C183" s="25">
        <v>250</v>
      </c>
      <c r="D183" s="25">
        <v>3</v>
      </c>
      <c r="E183" s="24">
        <v>253</v>
      </c>
      <c r="F183" s="46">
        <v>246</v>
      </c>
      <c r="G183" s="56">
        <v>8</v>
      </c>
      <c r="H183" s="49">
        <v>254</v>
      </c>
      <c r="I183" s="25">
        <v>496</v>
      </c>
      <c r="J183" s="24">
        <v>11</v>
      </c>
      <c r="K183" s="36">
        <v>507</v>
      </c>
      <c r="L183" s="34">
        <v>203</v>
      </c>
    </row>
    <row r="184" spans="1:12" s="1" customFormat="1" ht="21" customHeight="1">
      <c r="A184" s="104"/>
      <c r="B184" s="5" t="s">
        <v>152</v>
      </c>
      <c r="C184" s="26">
        <v>153</v>
      </c>
      <c r="D184" s="26">
        <v>1</v>
      </c>
      <c r="E184" s="24">
        <v>154</v>
      </c>
      <c r="F184" s="47">
        <v>167</v>
      </c>
      <c r="G184" s="56">
        <v>0</v>
      </c>
      <c r="H184" s="50">
        <v>167</v>
      </c>
      <c r="I184" s="26">
        <v>320</v>
      </c>
      <c r="J184" s="24">
        <v>1</v>
      </c>
      <c r="K184" s="37">
        <v>321</v>
      </c>
      <c r="L184" s="35">
        <v>125</v>
      </c>
    </row>
    <row r="185" spans="1:12" s="1" customFormat="1" ht="21" customHeight="1">
      <c r="A185" s="104"/>
      <c r="B185" s="5" t="s">
        <v>153</v>
      </c>
      <c r="C185" s="26">
        <v>142</v>
      </c>
      <c r="D185" s="26">
        <v>0</v>
      </c>
      <c r="E185" s="24">
        <v>142</v>
      </c>
      <c r="F185" s="47">
        <v>167</v>
      </c>
      <c r="G185" s="56">
        <v>1</v>
      </c>
      <c r="H185" s="50">
        <v>168</v>
      </c>
      <c r="I185" s="26">
        <v>309</v>
      </c>
      <c r="J185" s="24">
        <v>1</v>
      </c>
      <c r="K185" s="37">
        <v>310</v>
      </c>
      <c r="L185" s="35">
        <v>139</v>
      </c>
    </row>
    <row r="186" spans="1:12" s="1" customFormat="1" ht="21" customHeight="1">
      <c r="A186" s="104"/>
      <c r="B186" s="5" t="s">
        <v>154</v>
      </c>
      <c r="C186" s="26">
        <v>74</v>
      </c>
      <c r="D186" s="26">
        <v>0</v>
      </c>
      <c r="E186" s="24">
        <v>74</v>
      </c>
      <c r="F186" s="47">
        <v>62</v>
      </c>
      <c r="G186" s="56">
        <v>0</v>
      </c>
      <c r="H186" s="50">
        <v>62</v>
      </c>
      <c r="I186" s="26">
        <v>136</v>
      </c>
      <c r="J186" s="24">
        <v>0</v>
      </c>
      <c r="K186" s="37">
        <v>136</v>
      </c>
      <c r="L186" s="35">
        <v>61</v>
      </c>
    </row>
    <row r="187" spans="1:12" s="1" customFormat="1" ht="21" customHeight="1">
      <c r="A187" s="104"/>
      <c r="B187" s="5" t="s">
        <v>155</v>
      </c>
      <c r="C187" s="26">
        <v>48</v>
      </c>
      <c r="D187" s="26">
        <v>0</v>
      </c>
      <c r="E187" s="24">
        <v>48</v>
      </c>
      <c r="F187" s="47">
        <v>58</v>
      </c>
      <c r="G187" s="56">
        <v>0</v>
      </c>
      <c r="H187" s="50">
        <v>58</v>
      </c>
      <c r="I187" s="26">
        <v>106</v>
      </c>
      <c r="J187" s="24">
        <v>0</v>
      </c>
      <c r="K187" s="37">
        <v>106</v>
      </c>
      <c r="L187" s="35">
        <v>32</v>
      </c>
    </row>
    <row r="188" spans="1:12" s="1" customFormat="1" ht="21" customHeight="1">
      <c r="A188" s="104"/>
      <c r="B188" s="5" t="s">
        <v>156</v>
      </c>
      <c r="C188" s="26">
        <v>162</v>
      </c>
      <c r="D188" s="26">
        <v>1</v>
      </c>
      <c r="E188" s="24">
        <v>163</v>
      </c>
      <c r="F188" s="47">
        <v>173</v>
      </c>
      <c r="G188" s="56">
        <v>0</v>
      </c>
      <c r="H188" s="50">
        <v>173</v>
      </c>
      <c r="I188" s="26">
        <v>335</v>
      </c>
      <c r="J188" s="24">
        <v>1</v>
      </c>
      <c r="K188" s="37">
        <v>336</v>
      </c>
      <c r="L188" s="35">
        <v>143</v>
      </c>
    </row>
    <row r="189" spans="1:12" s="1" customFormat="1" ht="21" customHeight="1">
      <c r="A189" s="104"/>
      <c r="B189" s="5" t="s">
        <v>157</v>
      </c>
      <c r="C189" s="26">
        <v>97</v>
      </c>
      <c r="D189" s="26">
        <v>0</v>
      </c>
      <c r="E189" s="24">
        <v>97</v>
      </c>
      <c r="F189" s="47">
        <v>98</v>
      </c>
      <c r="G189" s="56">
        <v>0</v>
      </c>
      <c r="H189" s="50">
        <v>98</v>
      </c>
      <c r="I189" s="26">
        <v>195</v>
      </c>
      <c r="J189" s="24">
        <v>0</v>
      </c>
      <c r="K189" s="37">
        <v>195</v>
      </c>
      <c r="L189" s="35">
        <v>88</v>
      </c>
    </row>
    <row r="190" spans="1:12" s="1" customFormat="1" ht="21" customHeight="1">
      <c r="A190" s="104"/>
      <c r="B190" s="5" t="s">
        <v>158</v>
      </c>
      <c r="C190" s="26">
        <v>108</v>
      </c>
      <c r="D190" s="26">
        <v>0</v>
      </c>
      <c r="E190" s="24">
        <v>108</v>
      </c>
      <c r="F190" s="47">
        <v>125</v>
      </c>
      <c r="G190" s="56">
        <v>2</v>
      </c>
      <c r="H190" s="50">
        <v>127</v>
      </c>
      <c r="I190" s="26">
        <v>233</v>
      </c>
      <c r="J190" s="24">
        <v>2</v>
      </c>
      <c r="K190" s="37">
        <v>235</v>
      </c>
      <c r="L190" s="35">
        <v>91</v>
      </c>
    </row>
    <row r="191" spans="1:12" s="1" customFormat="1" ht="21" customHeight="1">
      <c r="A191" s="104"/>
      <c r="B191" s="5" t="s">
        <v>159</v>
      </c>
      <c r="C191" s="26">
        <v>272</v>
      </c>
      <c r="D191" s="26">
        <v>1</v>
      </c>
      <c r="E191" s="24">
        <v>273</v>
      </c>
      <c r="F191" s="47">
        <v>303</v>
      </c>
      <c r="G191" s="56">
        <v>2</v>
      </c>
      <c r="H191" s="50">
        <v>305</v>
      </c>
      <c r="I191" s="26">
        <v>575</v>
      </c>
      <c r="J191" s="24">
        <v>3</v>
      </c>
      <c r="K191" s="37">
        <v>578</v>
      </c>
      <c r="L191" s="35">
        <v>213</v>
      </c>
    </row>
    <row r="192" spans="1:12" s="1" customFormat="1" ht="21" customHeight="1">
      <c r="A192" s="104"/>
      <c r="B192" s="5" t="s">
        <v>160</v>
      </c>
      <c r="C192" s="26">
        <v>281</v>
      </c>
      <c r="D192" s="26">
        <v>3</v>
      </c>
      <c r="E192" s="24">
        <v>284</v>
      </c>
      <c r="F192" s="47">
        <v>296</v>
      </c>
      <c r="G192" s="56">
        <v>2</v>
      </c>
      <c r="H192" s="50">
        <v>298</v>
      </c>
      <c r="I192" s="26">
        <v>577</v>
      </c>
      <c r="J192" s="24">
        <v>5</v>
      </c>
      <c r="K192" s="37">
        <v>582</v>
      </c>
      <c r="L192" s="35">
        <v>235</v>
      </c>
    </row>
    <row r="193" spans="1:12" s="1" customFormat="1" ht="21" customHeight="1">
      <c r="A193" s="104"/>
      <c r="B193" s="5" t="s">
        <v>161</v>
      </c>
      <c r="C193" s="26">
        <v>105</v>
      </c>
      <c r="D193" s="26">
        <v>0</v>
      </c>
      <c r="E193" s="24">
        <v>105</v>
      </c>
      <c r="F193" s="47">
        <v>115</v>
      </c>
      <c r="G193" s="56">
        <v>1</v>
      </c>
      <c r="H193" s="50">
        <v>116</v>
      </c>
      <c r="I193" s="26">
        <v>220</v>
      </c>
      <c r="J193" s="24">
        <v>1</v>
      </c>
      <c r="K193" s="37">
        <v>221</v>
      </c>
      <c r="L193" s="35">
        <v>92</v>
      </c>
    </row>
    <row r="194" spans="1:12" s="1" customFormat="1" ht="21" customHeight="1">
      <c r="A194" s="104"/>
      <c r="B194" s="5" t="s">
        <v>162</v>
      </c>
      <c r="C194" s="26">
        <v>281</v>
      </c>
      <c r="D194" s="26">
        <v>6</v>
      </c>
      <c r="E194" s="24">
        <v>287</v>
      </c>
      <c r="F194" s="47">
        <v>328</v>
      </c>
      <c r="G194" s="56">
        <v>3</v>
      </c>
      <c r="H194" s="50">
        <v>331</v>
      </c>
      <c r="I194" s="26">
        <v>609</v>
      </c>
      <c r="J194" s="24">
        <v>9</v>
      </c>
      <c r="K194" s="37">
        <v>618</v>
      </c>
      <c r="L194" s="35">
        <v>283</v>
      </c>
    </row>
    <row r="195" spans="1:12" s="1" customFormat="1" ht="21" customHeight="1">
      <c r="A195" s="104"/>
      <c r="B195" s="5" t="s">
        <v>163</v>
      </c>
      <c r="C195" s="26">
        <v>352</v>
      </c>
      <c r="D195" s="26">
        <v>7</v>
      </c>
      <c r="E195" s="24">
        <v>359</v>
      </c>
      <c r="F195" s="47">
        <v>386</v>
      </c>
      <c r="G195" s="56">
        <v>0</v>
      </c>
      <c r="H195" s="50">
        <v>386</v>
      </c>
      <c r="I195" s="26">
        <v>738</v>
      </c>
      <c r="J195" s="24">
        <v>7</v>
      </c>
      <c r="K195" s="37">
        <v>745</v>
      </c>
      <c r="L195" s="35">
        <v>342</v>
      </c>
    </row>
    <row r="196" spans="1:12" s="1" customFormat="1" ht="21" customHeight="1">
      <c r="A196" s="104"/>
      <c r="B196" s="5" t="s">
        <v>164</v>
      </c>
      <c r="C196" s="26">
        <v>61</v>
      </c>
      <c r="D196" s="26">
        <v>0</v>
      </c>
      <c r="E196" s="24">
        <v>61</v>
      </c>
      <c r="F196" s="47">
        <v>70</v>
      </c>
      <c r="G196" s="56">
        <v>0</v>
      </c>
      <c r="H196" s="50">
        <v>70</v>
      </c>
      <c r="I196" s="26">
        <v>131</v>
      </c>
      <c r="J196" s="24">
        <v>0</v>
      </c>
      <c r="K196" s="37">
        <v>131</v>
      </c>
      <c r="L196" s="35">
        <v>53</v>
      </c>
    </row>
    <row r="197" spans="1:12" s="1" customFormat="1" ht="21" customHeight="1">
      <c r="A197" s="104"/>
      <c r="B197" s="5" t="s">
        <v>165</v>
      </c>
      <c r="C197" s="26">
        <v>78</v>
      </c>
      <c r="D197" s="26">
        <v>0</v>
      </c>
      <c r="E197" s="24">
        <v>78</v>
      </c>
      <c r="F197" s="47">
        <v>94</v>
      </c>
      <c r="G197" s="56">
        <v>0</v>
      </c>
      <c r="H197" s="50">
        <v>94</v>
      </c>
      <c r="I197" s="26">
        <v>172</v>
      </c>
      <c r="J197" s="24">
        <v>0</v>
      </c>
      <c r="K197" s="37">
        <v>172</v>
      </c>
      <c r="L197" s="35">
        <v>54</v>
      </c>
    </row>
    <row r="198" spans="1:12" s="1" customFormat="1" ht="21" customHeight="1" thickBot="1">
      <c r="A198" s="105"/>
      <c r="B198" s="6" t="s">
        <v>14</v>
      </c>
      <c r="C198" s="69">
        <f aca="true" t="shared" si="16" ref="C198:L198">SUM(C183:C197)</f>
        <v>2464</v>
      </c>
      <c r="D198" s="69">
        <f t="shared" si="16"/>
        <v>22</v>
      </c>
      <c r="E198" s="69">
        <f t="shared" si="16"/>
        <v>2486</v>
      </c>
      <c r="F198" s="69">
        <f t="shared" si="16"/>
        <v>2688</v>
      </c>
      <c r="G198" s="77">
        <f t="shared" si="16"/>
        <v>19</v>
      </c>
      <c r="H198" s="81">
        <f t="shared" si="16"/>
        <v>2707</v>
      </c>
      <c r="I198" s="78">
        <f t="shared" si="16"/>
        <v>5152</v>
      </c>
      <c r="J198" s="78">
        <f t="shared" si="16"/>
        <v>41</v>
      </c>
      <c r="K198" s="78">
        <f t="shared" si="16"/>
        <v>5193</v>
      </c>
      <c r="L198" s="79">
        <f t="shared" si="16"/>
        <v>2154</v>
      </c>
    </row>
    <row r="199" spans="1:12" s="1" customFormat="1" ht="21" customHeight="1" thickBot="1">
      <c r="A199" s="106" t="s">
        <v>193</v>
      </c>
      <c r="B199" s="107"/>
      <c r="C199" s="86">
        <f aca="true" t="shared" si="17" ref="C199:L199">C173+C182+C198</f>
        <v>7857</v>
      </c>
      <c r="D199" s="86">
        <f t="shared" si="17"/>
        <v>81</v>
      </c>
      <c r="E199" s="86">
        <f t="shared" si="17"/>
        <v>7938</v>
      </c>
      <c r="F199" s="82">
        <f t="shared" si="17"/>
        <v>8531</v>
      </c>
      <c r="G199" s="87">
        <f t="shared" si="17"/>
        <v>42</v>
      </c>
      <c r="H199" s="88">
        <f t="shared" si="17"/>
        <v>8573</v>
      </c>
      <c r="I199" s="86">
        <f t="shared" si="17"/>
        <v>16388</v>
      </c>
      <c r="J199" s="86">
        <f t="shared" si="17"/>
        <v>123</v>
      </c>
      <c r="K199" s="86">
        <f t="shared" si="17"/>
        <v>16511</v>
      </c>
      <c r="L199" s="89">
        <f t="shared" si="17"/>
        <v>6614</v>
      </c>
    </row>
    <row r="200" spans="1:12" s="1" customFormat="1" ht="21" customHeight="1" thickBot="1">
      <c r="A200" s="106" t="s">
        <v>194</v>
      </c>
      <c r="B200" s="107"/>
      <c r="C200" s="82">
        <f aca="true" t="shared" si="18" ref="C200:L200">C105+C148+C199</f>
        <v>47942</v>
      </c>
      <c r="D200" s="82">
        <f t="shared" si="18"/>
        <v>615</v>
      </c>
      <c r="E200" s="82">
        <f t="shared" si="18"/>
        <v>48557</v>
      </c>
      <c r="F200" s="82">
        <f t="shared" si="18"/>
        <v>52585</v>
      </c>
      <c r="G200" s="82">
        <f t="shared" si="18"/>
        <v>495</v>
      </c>
      <c r="H200" s="82">
        <f t="shared" si="18"/>
        <v>53080</v>
      </c>
      <c r="I200" s="82">
        <f t="shared" si="18"/>
        <v>100527</v>
      </c>
      <c r="J200" s="82">
        <f t="shared" si="18"/>
        <v>1110</v>
      </c>
      <c r="K200" s="82">
        <f t="shared" si="18"/>
        <v>101637</v>
      </c>
      <c r="L200" s="84">
        <f t="shared" si="18"/>
        <v>42217</v>
      </c>
    </row>
    <row r="201" spans="13:15" ht="21" customHeight="1">
      <c r="M201" s="1"/>
      <c r="N201" s="1"/>
      <c r="O201" s="1"/>
    </row>
    <row r="202" spans="13:14" ht="21" customHeight="1">
      <c r="M202" s="1"/>
      <c r="N202" s="1"/>
    </row>
    <row r="203" spans="13:14" ht="13.5">
      <c r="M203" s="1"/>
      <c r="N203" s="1"/>
    </row>
    <row r="204" spans="13:14" ht="13.5">
      <c r="M204" s="1"/>
      <c r="N204" s="1"/>
    </row>
    <row r="205" ht="13.5">
      <c r="N205" s="1"/>
    </row>
    <row r="206" ht="13.5">
      <c r="N206" s="1"/>
    </row>
    <row r="207" ht="13.5">
      <c r="N207" s="1"/>
    </row>
    <row r="208" ht="13.5">
      <c r="N208" s="1"/>
    </row>
    <row r="209" ht="13.5">
      <c r="N209" s="1"/>
    </row>
    <row r="210" ht="13.5">
      <c r="N210" s="1"/>
    </row>
    <row r="211" ht="13.5">
      <c r="N211" s="1"/>
    </row>
    <row r="212" ht="13.5">
      <c r="N212" s="1"/>
    </row>
    <row r="213" ht="13.5">
      <c r="N213" s="1"/>
    </row>
    <row r="214" ht="13.5">
      <c r="N214" s="1"/>
    </row>
  </sheetData>
  <sheetProtection/>
  <mergeCells count="47">
    <mergeCell ref="A183:A198"/>
    <mergeCell ref="A199:B199"/>
    <mergeCell ref="A200:B200"/>
    <mergeCell ref="C151:E151"/>
    <mergeCell ref="F151:H151"/>
    <mergeCell ref="I151:K151"/>
    <mergeCell ref="L151:L152"/>
    <mergeCell ref="A153:A173"/>
    <mergeCell ref="A174:A182"/>
    <mergeCell ref="A110:A120"/>
    <mergeCell ref="A121:A140"/>
    <mergeCell ref="A141:A147"/>
    <mergeCell ref="A148:B148"/>
    <mergeCell ref="A149:L149"/>
    <mergeCell ref="A151:A152"/>
    <mergeCell ref="B151:B152"/>
    <mergeCell ref="A77:A91"/>
    <mergeCell ref="A92:A104"/>
    <mergeCell ref="A106:L106"/>
    <mergeCell ref="A108:A109"/>
    <mergeCell ref="B108:B109"/>
    <mergeCell ref="C108:E108"/>
    <mergeCell ref="F108:H108"/>
    <mergeCell ref="I108:K108"/>
    <mergeCell ref="L108:L109"/>
    <mergeCell ref="A105:B105"/>
    <mergeCell ref="B57:B58"/>
    <mergeCell ref="C57:E57"/>
    <mergeCell ref="F57:H57"/>
    <mergeCell ref="A55:L55"/>
    <mergeCell ref="I57:K57"/>
    <mergeCell ref="L57:L58"/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59:A69"/>
    <mergeCell ref="A70:A76"/>
    <mergeCell ref="A43:A54"/>
    <mergeCell ref="A57:A58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住民記録による人口世帯数調べ</dc:title>
  <dc:subject/>
  <dc:creator>PC13087</dc:creator>
  <cp:keywords/>
  <dc:description/>
  <cp:lastModifiedBy>近藤</cp:lastModifiedBy>
  <cp:lastPrinted>2019-04-05T00:31:42Z</cp:lastPrinted>
  <dcterms:created xsi:type="dcterms:W3CDTF">1999-11-01T06:44:59Z</dcterms:created>
  <dcterms:modified xsi:type="dcterms:W3CDTF">2019-04-05T00:32:01Z</dcterms:modified>
  <cp:category/>
  <cp:version/>
  <cp:contentType/>
  <cp:contentStatus/>
</cp:coreProperties>
</file>